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7-11" sheetId="1" r:id="rId1"/>
    <sheet name="11-18" sheetId="2" r:id="rId2"/>
  </sheets>
  <definedNames>
    <definedName name="_xlnm.Print_Area" localSheetId="1">'11-18'!$A$1:$H$312</definedName>
    <definedName name="_xlnm.Print_Area" localSheetId="0">'7-11'!$B$1:$H$344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D255" i="2" l="1"/>
  <c r="D286" i="2"/>
  <c r="D250" i="2"/>
  <c r="D218" i="2"/>
  <c r="D185" i="2"/>
  <c r="D152" i="2"/>
  <c r="D121" i="2"/>
  <c r="D93" i="2"/>
  <c r="D88" i="2"/>
  <c r="D80" i="2"/>
  <c r="H51" i="2"/>
  <c r="G51" i="2"/>
  <c r="F51" i="2"/>
  <c r="E51" i="2"/>
  <c r="D51" i="2"/>
  <c r="H316" i="2"/>
  <c r="G316" i="2"/>
  <c r="F316" i="2"/>
  <c r="E316" i="2"/>
  <c r="H311" i="2"/>
  <c r="G311" i="2"/>
  <c r="F311" i="2"/>
  <c r="E311" i="2"/>
  <c r="D311" i="2"/>
  <c r="D317" i="2" s="1"/>
  <c r="H303" i="2"/>
  <c r="G303" i="2"/>
  <c r="F303" i="2"/>
  <c r="E303" i="2"/>
  <c r="D287" i="2"/>
  <c r="H286" i="2"/>
  <c r="G286" i="2"/>
  <c r="F286" i="2"/>
  <c r="E286" i="2"/>
  <c r="H281" i="2"/>
  <c r="G281" i="2"/>
  <c r="F281" i="2"/>
  <c r="E281" i="2"/>
  <c r="D281" i="2"/>
  <c r="H273" i="2"/>
  <c r="G273" i="2"/>
  <c r="F273" i="2"/>
  <c r="F287" i="2" s="1"/>
  <c r="E273" i="2"/>
  <c r="H255" i="2"/>
  <c r="G255" i="2"/>
  <c r="F255" i="2"/>
  <c r="E255" i="2"/>
  <c r="H250" i="2"/>
  <c r="H256" i="2" s="1"/>
  <c r="G250" i="2"/>
  <c r="F250" i="2"/>
  <c r="E250" i="2"/>
  <c r="D256" i="2"/>
  <c r="H242" i="2"/>
  <c r="G242" i="2"/>
  <c r="F242" i="2"/>
  <c r="E242" i="2"/>
  <c r="D242" i="2"/>
  <c r="H223" i="2"/>
  <c r="G223" i="2"/>
  <c r="F223" i="2"/>
  <c r="E223" i="2"/>
  <c r="H218" i="2"/>
  <c r="G218" i="2"/>
  <c r="F218" i="2"/>
  <c r="E218" i="2"/>
  <c r="H210" i="2"/>
  <c r="G210" i="2"/>
  <c r="G224" i="2" s="1"/>
  <c r="F210" i="2"/>
  <c r="E210" i="2"/>
  <c r="D210" i="2"/>
  <c r="D224" i="2" s="1"/>
  <c r="H190" i="2"/>
  <c r="G190" i="2"/>
  <c r="F190" i="2"/>
  <c r="E190" i="2"/>
  <c r="H185" i="2"/>
  <c r="G185" i="2"/>
  <c r="F185" i="2"/>
  <c r="E185" i="2"/>
  <c r="H177" i="2"/>
  <c r="G177" i="2"/>
  <c r="F177" i="2"/>
  <c r="E177" i="2"/>
  <c r="E191" i="2" s="1"/>
  <c r="D177" i="2"/>
  <c r="D191" i="2" s="1"/>
  <c r="G158" i="2"/>
  <c r="H157" i="2"/>
  <c r="H158" i="2" s="1"/>
  <c r="G157" i="2"/>
  <c r="F157" i="2"/>
  <c r="E157" i="2"/>
  <c r="D157" i="2"/>
  <c r="D158" i="2" s="1"/>
  <c r="H152" i="2"/>
  <c r="G152" i="2"/>
  <c r="F152" i="2"/>
  <c r="E152" i="2"/>
  <c r="H144" i="2"/>
  <c r="G144" i="2"/>
  <c r="F144" i="2"/>
  <c r="E144" i="2"/>
  <c r="D144" i="2"/>
  <c r="H126" i="2"/>
  <c r="G126" i="2"/>
  <c r="F126" i="2"/>
  <c r="E126" i="2"/>
  <c r="H121" i="2"/>
  <c r="G121" i="2"/>
  <c r="F121" i="2"/>
  <c r="E121" i="2"/>
  <c r="H113" i="2"/>
  <c r="G113" i="2"/>
  <c r="F113" i="2"/>
  <c r="F127" i="2" s="1"/>
  <c r="E113" i="2"/>
  <c r="D113" i="2"/>
  <c r="D127" i="2" s="1"/>
  <c r="D94" i="2"/>
  <c r="H93" i="2"/>
  <c r="G93" i="2"/>
  <c r="G94" i="2" s="1"/>
  <c r="F93" i="2"/>
  <c r="E93" i="2"/>
  <c r="H88" i="2"/>
  <c r="H94" i="2" s="1"/>
  <c r="G88" i="2"/>
  <c r="F88" i="2"/>
  <c r="E88" i="2"/>
  <c r="H80" i="2"/>
  <c r="G80" i="2"/>
  <c r="F80" i="2"/>
  <c r="E80" i="2"/>
  <c r="H63" i="2"/>
  <c r="G63" i="2"/>
  <c r="G64" i="2" s="1"/>
  <c r="F63" i="2"/>
  <c r="F64" i="2" s="1"/>
  <c r="E63" i="2"/>
  <c r="H58" i="2"/>
  <c r="G58" i="2"/>
  <c r="F58" i="2"/>
  <c r="E58" i="2"/>
  <c r="E64" i="2" s="1"/>
  <c r="D64" i="2"/>
  <c r="G33" i="2"/>
  <c r="H32" i="2"/>
  <c r="G32" i="2"/>
  <c r="F32" i="2"/>
  <c r="E32" i="2"/>
  <c r="D32" i="2"/>
  <c r="D33" i="2" s="1"/>
  <c r="H27" i="2"/>
  <c r="G27" i="2"/>
  <c r="F27" i="2"/>
  <c r="F33" i="2" s="1"/>
  <c r="E27" i="2"/>
  <c r="E33" i="2" s="1"/>
  <c r="H19" i="2"/>
  <c r="G19" i="2"/>
  <c r="F19" i="2"/>
  <c r="E19" i="2"/>
  <c r="E317" i="2" l="1"/>
  <c r="H317" i="2"/>
  <c r="G317" i="2"/>
  <c r="F317" i="2"/>
  <c r="E287" i="2"/>
  <c r="G287" i="2"/>
  <c r="H287" i="2"/>
  <c r="F256" i="2"/>
  <c r="E256" i="2"/>
  <c r="G256" i="2"/>
  <c r="H224" i="2"/>
  <c r="F224" i="2"/>
  <c r="E224" i="2"/>
  <c r="G191" i="2"/>
  <c r="H191" i="2"/>
  <c r="F191" i="2"/>
  <c r="E158" i="2"/>
  <c r="F158" i="2"/>
  <c r="H127" i="2"/>
  <c r="G127" i="2"/>
  <c r="E127" i="2"/>
  <c r="F94" i="2"/>
  <c r="E94" i="2"/>
  <c r="H64" i="2"/>
  <c r="H33" i="2"/>
  <c r="D93" i="1"/>
  <c r="E63" i="1"/>
  <c r="G63" i="1"/>
  <c r="H63" i="1"/>
  <c r="D63" i="1"/>
  <c r="E249" i="1"/>
  <c r="H280" i="1" l="1"/>
  <c r="G280" i="1"/>
  <c r="F280" i="1"/>
  <c r="E280" i="1"/>
  <c r="D280" i="1"/>
  <c r="D286" i="1" s="1"/>
  <c r="G249" i="1"/>
  <c r="H249" i="1"/>
  <c r="E156" i="1"/>
  <c r="E143" i="1"/>
  <c r="H315" i="1"/>
  <c r="G315" i="1"/>
  <c r="F315" i="1"/>
  <c r="E315" i="1"/>
  <c r="H285" i="1"/>
  <c r="G285" i="1"/>
  <c r="F285" i="1"/>
  <c r="E285" i="1"/>
  <c r="H254" i="1"/>
  <c r="G254" i="1"/>
  <c r="F254" i="1"/>
  <c r="E254" i="1"/>
  <c r="H241" i="1"/>
  <c r="G241" i="1"/>
  <c r="F241" i="1"/>
  <c r="E241" i="1"/>
  <c r="D241" i="1"/>
  <c r="H62" i="1"/>
  <c r="G62" i="1"/>
  <c r="F62" i="1"/>
  <c r="E62" i="1"/>
  <c r="H222" i="1"/>
  <c r="G222" i="1"/>
  <c r="F222" i="1"/>
  <c r="E222" i="1"/>
  <c r="G255" i="1" l="1"/>
  <c r="H255" i="1"/>
  <c r="E255" i="1"/>
  <c r="H217" i="1"/>
  <c r="G217" i="1"/>
  <c r="F217" i="1"/>
  <c r="E217" i="1"/>
  <c r="H209" i="1"/>
  <c r="G209" i="1"/>
  <c r="F209" i="1"/>
  <c r="E209" i="1"/>
  <c r="D209" i="1"/>
  <c r="D223" i="1" s="1"/>
  <c r="E184" i="1"/>
  <c r="F184" i="1"/>
  <c r="G184" i="1"/>
  <c r="H184" i="1"/>
  <c r="H223" i="1" l="1"/>
  <c r="F223" i="1"/>
  <c r="G223" i="1"/>
  <c r="E223" i="1"/>
  <c r="F156" i="1"/>
  <c r="H143" i="1"/>
  <c r="G143" i="1"/>
  <c r="F143" i="1"/>
  <c r="D143" i="1"/>
  <c r="H112" i="1"/>
  <c r="D112" i="1"/>
  <c r="D126" i="1" s="1"/>
  <c r="E112" i="1"/>
  <c r="F112" i="1"/>
  <c r="G112" i="1"/>
  <c r="H92" i="1"/>
  <c r="G92" i="1"/>
  <c r="F92" i="1"/>
  <c r="E92" i="1"/>
  <c r="H93" i="1"/>
  <c r="G87" i="1"/>
  <c r="G93" i="1" s="1"/>
  <c r="F87" i="1"/>
  <c r="F93" i="1" s="1"/>
  <c r="E87" i="1"/>
  <c r="E93" i="1" s="1"/>
  <c r="H156" i="1"/>
  <c r="G156" i="1"/>
  <c r="G157" i="1" s="1"/>
  <c r="D156" i="1"/>
  <c r="D157" i="1" s="1"/>
  <c r="H151" i="1"/>
  <c r="G151" i="1"/>
  <c r="F151" i="1"/>
  <c r="E151" i="1"/>
  <c r="E157" i="1" s="1"/>
  <c r="F157" i="1" l="1"/>
  <c r="H157" i="1"/>
  <c r="H125" i="1"/>
  <c r="G125" i="1"/>
  <c r="F125" i="1"/>
  <c r="E125" i="1"/>
  <c r="H120" i="1"/>
  <c r="G120" i="1"/>
  <c r="F120" i="1"/>
  <c r="E120" i="1"/>
  <c r="H189" i="1"/>
  <c r="G189" i="1"/>
  <c r="F189" i="1"/>
  <c r="E189" i="1"/>
  <c r="H57" i="1"/>
  <c r="G57" i="1"/>
  <c r="F57" i="1"/>
  <c r="E57" i="1"/>
  <c r="H32" i="1"/>
  <c r="G32" i="1"/>
  <c r="F32" i="1"/>
  <c r="E32" i="1"/>
  <c r="D32" i="1"/>
  <c r="D33" i="1" s="1"/>
  <c r="H19" i="1"/>
  <c r="F126" i="1" l="1"/>
  <c r="G126" i="1"/>
  <c r="H126" i="1"/>
  <c r="E126" i="1"/>
  <c r="H27" i="1"/>
  <c r="H33" i="1" s="1"/>
  <c r="G27" i="1"/>
  <c r="F27" i="1"/>
  <c r="E27" i="1"/>
  <c r="E33" i="1" s="1"/>
  <c r="G19" i="1"/>
  <c r="F19" i="1"/>
  <c r="E19" i="1"/>
  <c r="G33" i="1" l="1"/>
  <c r="F33" i="1"/>
  <c r="H176" i="1"/>
  <c r="H190" i="1" s="1"/>
  <c r="G176" i="1"/>
  <c r="G190" i="1" s="1"/>
  <c r="F176" i="1"/>
  <c r="F190" i="1" s="1"/>
  <c r="E176" i="1"/>
  <c r="E190" i="1" s="1"/>
  <c r="D176" i="1"/>
  <c r="D190" i="1" s="1"/>
  <c r="H310" i="1" l="1"/>
  <c r="G310" i="1"/>
  <c r="F310" i="1"/>
  <c r="E310" i="1"/>
  <c r="D310" i="1"/>
  <c r="D316" i="1" s="1"/>
  <c r="H302" i="1"/>
  <c r="G302" i="1"/>
  <c r="F302" i="1"/>
  <c r="E302" i="1"/>
  <c r="H272" i="1"/>
  <c r="H286" i="1" s="1"/>
  <c r="G272" i="1"/>
  <c r="G286" i="1" s="1"/>
  <c r="F272" i="1"/>
  <c r="F286" i="1" s="1"/>
  <c r="E272" i="1"/>
  <c r="E286" i="1" s="1"/>
  <c r="F249" i="1"/>
  <c r="F255" i="1" s="1"/>
  <c r="D249" i="1"/>
  <c r="D255" i="1" s="1"/>
  <c r="H79" i="1"/>
  <c r="G79" i="1"/>
  <c r="F79" i="1"/>
  <c r="E79" i="1"/>
  <c r="H50" i="1"/>
  <c r="G50" i="1"/>
  <c r="F50" i="1"/>
  <c r="F63" i="1" s="1"/>
  <c r="E50" i="1"/>
  <c r="D50" i="1"/>
  <c r="G316" i="1" l="1"/>
  <c r="H316" i="1"/>
  <c r="E316" i="1"/>
  <c r="F316" i="1"/>
</calcChain>
</file>

<file path=xl/sharedStrings.xml><?xml version="1.0" encoding="utf-8"?>
<sst xmlns="http://schemas.openxmlformats.org/spreadsheetml/2006/main" count="985" uniqueCount="225">
  <si>
    <t xml:space="preserve"> СОГЛАСОВАНО:</t>
  </si>
  <si>
    <t>СОГЛАСОВАНО:</t>
  </si>
  <si>
    <t>Директор ООО "Комбинат питания"</t>
  </si>
  <si>
    <t>Леонова Л.Н.__________________</t>
  </si>
  <si>
    <t>"_______" _____________________</t>
  </si>
  <si>
    <t>№ рецептуры</t>
  </si>
  <si>
    <t>Наменование блюда</t>
  </si>
  <si>
    <t>Вес блюда</t>
  </si>
  <si>
    <t>Пищевые вещества</t>
  </si>
  <si>
    <t>ЭЦ (ккал)</t>
  </si>
  <si>
    <t xml:space="preserve">белки </t>
  </si>
  <si>
    <t>жиры</t>
  </si>
  <si>
    <t>углеводы</t>
  </si>
  <si>
    <t>Яйцо отварное</t>
  </si>
  <si>
    <t>Чай с лимоном</t>
  </si>
  <si>
    <t>Хлеб пшеничный</t>
  </si>
  <si>
    <t>Хлеб батон</t>
  </si>
  <si>
    <t>Итого завтрак</t>
  </si>
  <si>
    <t>Обед</t>
  </si>
  <si>
    <t>ТТК №2151</t>
  </si>
  <si>
    <t>Котлета куриная с соусом</t>
  </si>
  <si>
    <t xml:space="preserve">Рис рассыпчатый </t>
  </si>
  <si>
    <t>Итого обед</t>
  </si>
  <si>
    <t>Итого завтрак:</t>
  </si>
  <si>
    <t>Суп картофельный  с рыбными консервами</t>
  </si>
  <si>
    <t>Хлеб ржаной</t>
  </si>
  <si>
    <t>Омлет натуральный</t>
  </si>
  <si>
    <t>Чай с сахаром</t>
  </si>
  <si>
    <t>88/2017</t>
  </si>
  <si>
    <t>Щи из свежей капусты с картофелем</t>
  </si>
  <si>
    <t>Вареники с картофелем  п/ф</t>
  </si>
  <si>
    <t>Пельмени отварные п/ф</t>
  </si>
  <si>
    <t>303/2017</t>
  </si>
  <si>
    <t xml:space="preserve">Каша гречневая </t>
  </si>
  <si>
    <t>ТТК №526</t>
  </si>
  <si>
    <t>Тефтели  куриные с соусом</t>
  </si>
  <si>
    <t>Компот из сухофруктов</t>
  </si>
  <si>
    <t>Итого затрак</t>
  </si>
  <si>
    <t>Тефтели рыбные с соусом</t>
  </si>
  <si>
    <t>№69М2004</t>
  </si>
  <si>
    <t>Какао с молоком</t>
  </si>
  <si>
    <t>Кондитерское изделие</t>
  </si>
  <si>
    <t>№102 М2017</t>
  </si>
  <si>
    <t>Суп картофельный с бобовыми</t>
  </si>
  <si>
    <t>ТТК2138</t>
  </si>
  <si>
    <t>Курица порционная запеченая</t>
  </si>
  <si>
    <t>Компот из изюма</t>
  </si>
  <si>
    <t xml:space="preserve">Завтрак 3день ,2 неделя </t>
  </si>
  <si>
    <t>180/30</t>
  </si>
  <si>
    <t>№140М2004</t>
  </si>
  <si>
    <t xml:space="preserve">Рассольник Ленинградский </t>
  </si>
  <si>
    <t>№279М2017</t>
  </si>
  <si>
    <t>Тефтели мясные с соусом томатным</t>
  </si>
  <si>
    <t>№223М2017</t>
  </si>
  <si>
    <t>Запеканка из творога с повидлом</t>
  </si>
  <si>
    <t>150/30</t>
  </si>
  <si>
    <t>№692М2004</t>
  </si>
  <si>
    <t>Кофейный напиток</t>
  </si>
  <si>
    <t>Каша молочная вязкая из пшена</t>
  </si>
  <si>
    <t>Борщ из свежей капусты с картофелем</t>
  </si>
  <si>
    <t>Макароны отварные</t>
  </si>
  <si>
    <t>Икра кабачковая</t>
  </si>
  <si>
    <t>Фрукт (яблоко)</t>
  </si>
  <si>
    <t>Напиток из плодов шиповника</t>
  </si>
  <si>
    <t>Каша молочная из риса</t>
  </si>
  <si>
    <t>Полдник</t>
  </si>
  <si>
    <t>Основное меню приготавливаемых блюд для учащихся</t>
  </si>
  <si>
    <t>МБОУ СОШ 10-ти дневное меню (5-ти дневная учебная неделя)</t>
  </si>
  <si>
    <t xml:space="preserve"> Период : осень-зима  2023-2024 учебный год.</t>
  </si>
  <si>
    <t xml:space="preserve">Завтрак                                    </t>
  </si>
  <si>
    <t>Батон</t>
  </si>
  <si>
    <t>Пром. Выпуск</t>
  </si>
  <si>
    <t>М2017№15</t>
  </si>
  <si>
    <t>Сыр (порциями)</t>
  </si>
  <si>
    <t>М2017№174</t>
  </si>
  <si>
    <t>Суп картофелем с макаронными изделиями</t>
  </si>
  <si>
    <t>М2017 №14</t>
  </si>
  <si>
    <t>Масло сливочное (порциями)</t>
  </si>
  <si>
    <t>Сок фруктовый</t>
  </si>
  <si>
    <t>Итого  полдник</t>
  </si>
  <si>
    <t>Итого за день</t>
  </si>
  <si>
    <t>Рацион: С 7-11-ти лет                                                                                                    День: 1</t>
  </si>
  <si>
    <t>Рацион: С 7-11-ти лет                                                                                                    День: 2</t>
  </si>
  <si>
    <t xml:space="preserve">Завтрак </t>
  </si>
  <si>
    <t>М2016№95</t>
  </si>
  <si>
    <t>н2020№54</t>
  </si>
  <si>
    <t>ТТК №907</t>
  </si>
  <si>
    <t>Сырники из творога с повидлом</t>
  </si>
  <si>
    <t>2/60/30</t>
  </si>
  <si>
    <t>Чай  без сахара</t>
  </si>
  <si>
    <t>М2004№684</t>
  </si>
  <si>
    <t>М2017№82</t>
  </si>
  <si>
    <t>н2020№54-16</t>
  </si>
  <si>
    <t>Каша молочная "Дружба"</t>
  </si>
  <si>
    <t>Макаронные изделия отварные</t>
  </si>
  <si>
    <t>Завтрак</t>
  </si>
  <si>
    <t>Каша вязкая молочная из риса и пшена</t>
  </si>
  <si>
    <t>М 2017№175</t>
  </si>
  <si>
    <t>Рацион: С 7-11-ти лет                                                                                                               День: 3</t>
  </si>
  <si>
    <t>Рацион: С 7-11-ти лет                                                                                                              День: 4</t>
  </si>
  <si>
    <t>н2020№54-6</t>
  </si>
  <si>
    <t>ТТК№2135</t>
  </si>
  <si>
    <t>Макаронные изднлия отварные с сыром</t>
  </si>
  <si>
    <t>Напиток из с/м ягоды</t>
  </si>
  <si>
    <t>ТТК№2097</t>
  </si>
  <si>
    <t>Рацион: С 7-11-ти лет                                                                                                    День: 5</t>
  </si>
  <si>
    <t>ТТК №2127</t>
  </si>
  <si>
    <t>Капуста тушеная с мясом</t>
  </si>
  <si>
    <t>М2017№181</t>
  </si>
  <si>
    <t>н2020№54-9</t>
  </si>
  <si>
    <t>Кофейный напиток с молоком</t>
  </si>
  <si>
    <t>Ветчина (порциями)</t>
  </si>
  <si>
    <t>Кондитерское изделие(вафли)</t>
  </si>
  <si>
    <t>Каша жидкая молочная из манной крупы</t>
  </si>
  <si>
    <t>М 2017№181</t>
  </si>
  <si>
    <t>М2017№16</t>
  </si>
  <si>
    <t>М 2017№143</t>
  </si>
  <si>
    <t>Рагу из овощей</t>
  </si>
  <si>
    <t>Рацион: С 7-11-ти лет                                                                                                    День: 6</t>
  </si>
  <si>
    <t>№265М2017</t>
  </si>
  <si>
    <t>Плов из свинины</t>
  </si>
  <si>
    <t>№342М2017</t>
  </si>
  <si>
    <t>Компот из св яблок</t>
  </si>
  <si>
    <t>№45М2017</t>
  </si>
  <si>
    <t>Салат из белокачанной капусты</t>
  </si>
  <si>
    <t>13.36</t>
  </si>
  <si>
    <t>№173М2017</t>
  </si>
  <si>
    <t>№209М2017</t>
  </si>
  <si>
    <t>№377М2017</t>
  </si>
  <si>
    <t>Макаронные изделия отварные с сыром</t>
  </si>
  <si>
    <t>Н2020№54-6</t>
  </si>
  <si>
    <t>Чай с молоком и сахаром</t>
  </si>
  <si>
    <t xml:space="preserve">Завтрак  </t>
  </si>
  <si>
    <t>Рацион: С 7-11-ти лет                                                                                                    День: 8</t>
  </si>
  <si>
    <t>Рацион: С 7-11-ти лет                                                                                                    День: 7</t>
  </si>
  <si>
    <t>№16М2017</t>
  </si>
  <si>
    <t>№96М2017</t>
  </si>
  <si>
    <t xml:space="preserve">Каша гречневая вязкая </t>
  </si>
  <si>
    <t>№303М2017</t>
  </si>
  <si>
    <t>Каша молочная из овсяной крупы</t>
  </si>
  <si>
    <t>№395М2017</t>
  </si>
  <si>
    <t>Н2020№54-3</t>
  </si>
  <si>
    <t>Чай с лимоном и сахаром</t>
  </si>
  <si>
    <t>Рацион: С 7-11-ти лет                                                                                                    День: 9</t>
  </si>
  <si>
    <t>№88М2017</t>
  </si>
  <si>
    <t>№309М2017</t>
  </si>
  <si>
    <t>№611М2017</t>
  </si>
  <si>
    <t>№82М2017</t>
  </si>
  <si>
    <t>Борщ с капустой и картофелем</t>
  </si>
  <si>
    <t>Рагу из птицы</t>
  </si>
  <si>
    <t>№289М2017</t>
  </si>
  <si>
    <t>№305М2017</t>
  </si>
  <si>
    <t>ТТК №2097</t>
  </si>
  <si>
    <t>Компот из свежемороженой ягоды</t>
  </si>
  <si>
    <t>№73М2017</t>
  </si>
  <si>
    <t>№684М2017</t>
  </si>
  <si>
    <t>Чай без сахара</t>
  </si>
  <si>
    <t>Рацион: С 7-11-ти лет                                                                                                    День: 10</t>
  </si>
  <si>
    <t xml:space="preserve">Завтрак 5день </t>
  </si>
  <si>
    <t>№392М2017</t>
  </si>
  <si>
    <t>№638М2004</t>
  </si>
  <si>
    <t>№211М2017</t>
  </si>
  <si>
    <t>№617М2017</t>
  </si>
  <si>
    <t>№14М2017</t>
  </si>
  <si>
    <t>№112М2017</t>
  </si>
  <si>
    <t>Н2020№54-16</t>
  </si>
  <si>
    <t>Распределение в процентном отношении потребления пищевых веществ и энергии по приемам пищи</t>
  </si>
  <si>
    <t>Потребность в пищевых веществах,энергии(суточная), ЗАВТРАК  (20-25%)</t>
  </si>
  <si>
    <t>Потребность в пищевых веществах,энергии(суточная), ОБЕД (30-35%)</t>
  </si>
  <si>
    <t>Потребность в пищевых веществах,энергии(суточная), ПОЛДНИК  (10-15%)</t>
  </si>
  <si>
    <t>норма:</t>
  </si>
  <si>
    <t>факт:</t>
  </si>
  <si>
    <t>Итого за 10 дней (завтрак:20-25%,обед:30-35%,полдник:10-15%)</t>
  </si>
  <si>
    <t>15,4-19,25</t>
  </si>
  <si>
    <t>15,8-19,75</t>
  </si>
  <si>
    <t>67-83,75</t>
  </si>
  <si>
    <t>470-587,5</t>
  </si>
  <si>
    <t>23,1-26-95</t>
  </si>
  <si>
    <t>100,5-117,25</t>
  </si>
  <si>
    <t>705-822,5</t>
  </si>
  <si>
    <t>7,7-11,55</t>
  </si>
  <si>
    <t>7,9-11,85</t>
  </si>
  <si>
    <t>235-352,5</t>
  </si>
  <si>
    <t>46,2-57,75</t>
  </si>
  <si>
    <t>47,4-59,25</t>
  </si>
  <si>
    <t>201-251,25</t>
  </si>
  <si>
    <t>1410-1762,5</t>
  </si>
  <si>
    <t xml:space="preserve">     Тип организации</t>
  </si>
  <si>
    <t>Прием пищи</t>
  </si>
  <si>
    <t>Доля суточнойпотребности в пищевых веществахи энергии</t>
  </si>
  <si>
    <t>Ужин</t>
  </si>
  <si>
    <t>Итого за 10 дней,%</t>
  </si>
  <si>
    <t>Общеобразовательные организации и организации профессионального образования</t>
  </si>
  <si>
    <t>в зависимости от времени прибывания в организации.</t>
  </si>
  <si>
    <t>23,7-27,65</t>
  </si>
  <si>
    <t>33,55-50,25</t>
  </si>
  <si>
    <t>Рацион: С 12-ти лет и старше                                                                                                    День: 1</t>
  </si>
  <si>
    <t>Рацион: С 12-ти лет и старше                                                                                                    День: 2</t>
  </si>
  <si>
    <t>Рацион: С 12-ти лет и старше                                                                                                    День: 3</t>
  </si>
  <si>
    <t>Рацион: С 12-ти лет и старше                                                                                                    День: 4</t>
  </si>
  <si>
    <t>Рацион: С 12-ти лет и старше                                                                                                    День: 5</t>
  </si>
  <si>
    <t>Рацион: С 12-ти лет и старше                                                                                                    День: 6</t>
  </si>
  <si>
    <t>Рацион: С 12-ти лет и старше                                                                                                    День: 7</t>
  </si>
  <si>
    <t>Рацион: С 12-ти лет и старше                                                                                                    День: 8</t>
  </si>
  <si>
    <t>Рацион: С 12-ти лет и старше                                                                                                    День: 9</t>
  </si>
  <si>
    <t>Рацион: С 12-ти лет и старше                                                                                                    День: 10</t>
  </si>
  <si>
    <t>18-22,5</t>
  </si>
  <si>
    <t>18,4-23</t>
  </si>
  <si>
    <t>76,6-95,75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</si>
  <si>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</si>
  <si>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</si>
  <si>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</si>
  <si>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</si>
  <si>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</si>
  <si>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</si>
  <si>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</si>
  <si>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</si>
  <si>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54-67,5</t>
  </si>
  <si>
    <t>55,2-69</t>
  </si>
  <si>
    <t>229,8-287,25</t>
  </si>
  <si>
    <t>1632-2040</t>
  </si>
  <si>
    <t>____________   __________________</t>
  </si>
  <si>
    <t>"____" ___________________</t>
  </si>
  <si>
    <t xml:space="preserve"> Директор МКОУ ШР Шелеховского района </t>
  </si>
  <si>
    <t>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</si>
</sst>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2" borderId="6" xfId="0" applyNumberFormat="1" applyFont="1" applyFill="1" applyBorder="1" applyAlignment="1" applyProtection="1">
      <alignment horizontal="left"/>
    </xf>
    <xf numFmtId="0" fontId="2" fillId="2" borderId="6" xfId="0" applyNumberFormat="1" applyFont="1" applyFill="1" applyBorder="1" applyAlignment="1" applyProtection="1">
      <alignment horizontal="left" wrapText="1"/>
    </xf>
    <xf numFmtId="2" fontId="2" fillId="2" borderId="5" xfId="0" applyNumberFormat="1" applyFont="1" applyFill="1" applyBorder="1" applyAlignment="1" applyProtection="1">
      <alignment horizontal="left" indent="1"/>
    </xf>
    <xf numFmtId="2" fontId="2" fillId="2" borderId="5" xfId="0" applyNumberFormat="1" applyFont="1" applyFill="1" applyBorder="1" applyAlignment="1" applyProtection="1">
      <alignment horizontal="left" vertical="top"/>
    </xf>
    <xf numFmtId="0" fontId="3" fillId="2" borderId="5" xfId="0" applyNumberFormat="1" applyFont="1" applyFill="1" applyBorder="1" applyAlignment="1" applyProtection="1">
      <alignment horizontal="left" wrapText="1"/>
    </xf>
    <xf numFmtId="2" fontId="2" fillId="2" borderId="6" xfId="0" applyNumberFormat="1" applyFont="1" applyFill="1" applyBorder="1" applyAlignment="1" applyProtection="1">
      <alignment horizontal="left" vertical="top"/>
    </xf>
    <xf numFmtId="2" fontId="2" fillId="2" borderId="6" xfId="0" applyNumberFormat="1" applyFont="1" applyFill="1" applyBorder="1" applyAlignment="1" applyProtection="1">
      <alignment horizontal="left" indent="1"/>
    </xf>
    <xf numFmtId="2" fontId="4" fillId="2" borderId="5" xfId="0" applyNumberFormat="1" applyFont="1" applyFill="1" applyBorder="1" applyAlignment="1" applyProtection="1">
      <alignment horizontal="left" vertical="top"/>
    </xf>
    <xf numFmtId="0" fontId="2" fillId="2" borderId="5" xfId="0" applyNumberFormat="1" applyFont="1" applyFill="1" applyBorder="1" applyAlignment="1" applyProtection="1">
      <alignment horizontal="left"/>
    </xf>
    <xf numFmtId="0" fontId="2" fillId="2" borderId="5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vertical="top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wrapText="1"/>
    </xf>
    <xf numFmtId="2" fontId="1" fillId="2" borderId="5" xfId="0" applyNumberFormat="1" applyFont="1" applyFill="1" applyBorder="1" applyAlignment="1" applyProtection="1">
      <alignment horizontal="left" vertical="center"/>
    </xf>
    <xf numFmtId="2" fontId="1" fillId="2" borderId="5" xfId="0" applyNumberFormat="1" applyFont="1" applyFill="1" applyBorder="1" applyAlignment="1" applyProtection="1">
      <alignment horizontal="left" vertical="center" indent="1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6" xfId="0" applyNumberFormat="1" applyFont="1" applyFill="1" applyBorder="1" applyAlignment="1" applyProtection="1">
      <alignment horizontal="left" wrapText="1"/>
    </xf>
    <xf numFmtId="2" fontId="1" fillId="2" borderId="6" xfId="0" applyNumberFormat="1" applyFont="1" applyFill="1" applyBorder="1" applyAlignment="1" applyProtection="1">
      <alignment horizontal="left" vertical="center"/>
    </xf>
    <xf numFmtId="2" fontId="1" fillId="2" borderId="6" xfId="0" applyNumberFormat="1" applyFont="1" applyFill="1" applyBorder="1" applyAlignment="1" applyProtection="1">
      <alignment horizontal="left" vertical="center" indent="1"/>
    </xf>
    <xf numFmtId="0" fontId="1" fillId="2" borderId="6" xfId="0" applyNumberFormat="1" applyFont="1" applyFill="1" applyBorder="1" applyAlignment="1" applyProtection="1">
      <alignment horizontal="left"/>
    </xf>
    <xf numFmtId="2" fontId="1" fillId="2" borderId="6" xfId="0" applyNumberFormat="1" applyFont="1" applyFill="1" applyBorder="1" applyAlignment="1" applyProtection="1">
      <alignment horizontal="left" indent="1"/>
    </xf>
    <xf numFmtId="0" fontId="1" fillId="2" borderId="5" xfId="0" applyNumberFormat="1" applyFont="1" applyFill="1" applyBorder="1" applyAlignment="1" applyProtection="1">
      <alignment horizontal="left"/>
    </xf>
    <xf numFmtId="2" fontId="1" fillId="2" borderId="5" xfId="0" applyNumberFormat="1" applyFont="1" applyFill="1" applyBorder="1" applyAlignment="1" applyProtection="1">
      <alignment horizontal="left" indent="1"/>
    </xf>
    <xf numFmtId="0" fontId="6" fillId="2" borderId="5" xfId="0" applyNumberFormat="1" applyFont="1" applyFill="1" applyBorder="1" applyAlignment="1" applyProtection="1">
      <alignment horizontal="left" vertical="top"/>
    </xf>
    <xf numFmtId="0" fontId="6" fillId="2" borderId="5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>
      <alignment horizontal="left" vertical="top" indent="1"/>
    </xf>
    <xf numFmtId="2" fontId="6" fillId="2" borderId="5" xfId="0" applyNumberFormat="1" applyFont="1" applyFill="1" applyBorder="1" applyAlignment="1" applyProtection="1">
      <alignment horizontal="left" vertical="top" indent="1"/>
    </xf>
    <xf numFmtId="2" fontId="1" fillId="2" borderId="5" xfId="0" applyNumberFormat="1" applyFont="1" applyFill="1" applyBorder="1" applyAlignment="1" applyProtection="1">
      <alignment horizontal="left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>
      <alignment horizontal="left"/>
    </xf>
    <xf numFmtId="164" fontId="6" fillId="2" borderId="4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left" vertical="top"/>
    </xf>
    <xf numFmtId="0" fontId="7" fillId="2" borderId="5" xfId="0" applyNumberFormat="1" applyFont="1" applyFill="1" applyBorder="1" applyAlignment="1" applyProtection="1">
      <alignment horizontal="left" wrapText="1"/>
    </xf>
    <xf numFmtId="164" fontId="1" fillId="2" borderId="5" xfId="0" applyNumberFormat="1" applyFont="1" applyFill="1" applyBorder="1" applyAlignment="1" applyProtection="1">
      <alignment horizontal="left" vertical="center" indent="1"/>
    </xf>
    <xf numFmtId="164" fontId="1" fillId="2" borderId="5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right" vertical="top"/>
    </xf>
    <xf numFmtId="164" fontId="6" fillId="2" borderId="5" xfId="0" applyNumberFormat="1" applyFont="1" applyFill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1" fontId="6" fillId="2" borderId="5" xfId="0" applyNumberFormat="1" applyFont="1" applyFill="1" applyBorder="1" applyAlignment="1" applyProtection="1">
      <alignment horizontal="left" vertical="top" indent="1"/>
    </xf>
    <xf numFmtId="164" fontId="6" fillId="2" borderId="5" xfId="0" applyNumberFormat="1" applyFont="1" applyFill="1" applyBorder="1" applyAlignment="1" applyProtection="1">
      <alignment horizontal="left" vertical="top" indent="1"/>
    </xf>
    <xf numFmtId="0" fontId="1" fillId="2" borderId="6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top" indent="1"/>
    </xf>
    <xf numFmtId="2" fontId="6" fillId="2" borderId="1" xfId="0" applyNumberFormat="1" applyFont="1" applyFill="1" applyBorder="1" applyAlignment="1" applyProtection="1">
      <alignment horizontal="left" vertical="top" indent="1"/>
    </xf>
    <xf numFmtId="164" fontId="1" fillId="2" borderId="5" xfId="0" applyNumberFormat="1" applyFont="1" applyFill="1" applyBorder="1" applyAlignment="1" applyProtection="1">
      <alignment horizontal="left"/>
    </xf>
    <xf numFmtId="164" fontId="1" fillId="2" borderId="5" xfId="0" applyNumberFormat="1" applyFont="1" applyFill="1" applyBorder="1" applyAlignment="1" applyProtection="1">
      <alignment horizontal="left" indent="1"/>
    </xf>
    <xf numFmtId="0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5" fillId="2" borderId="8" xfId="0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2" borderId="5" xfId="0" applyNumberFormat="1" applyFont="1" applyFill="1" applyBorder="1" applyAlignment="1" applyProtection="1">
      <alignment horizontal="left" vertical="top" wrapText="1"/>
    </xf>
    <xf numFmtId="164" fontId="6" fillId="2" borderId="5" xfId="0" applyNumberFormat="1" applyFont="1" applyFill="1" applyBorder="1" applyAlignment="1" applyProtection="1">
      <alignment horizontal="left" vertical="top" wrapText="1"/>
    </xf>
    <xf numFmtId="0" fontId="5" fillId="2" borderId="3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left" vertical="center" indent="1"/>
    </xf>
    <xf numFmtId="0" fontId="0" fillId="0" borderId="0" xfId="0" applyAlignment="1">
      <alignment horizontal="center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left" vertical="top"/>
    </xf>
    <xf numFmtId="2" fontId="1" fillId="2" borderId="0" xfId="0" applyNumberFormat="1" applyFont="1" applyFill="1" applyBorder="1" applyAlignment="1" applyProtection="1">
      <alignment horizontal="left" vertical="top" indent="1"/>
    </xf>
    <xf numFmtId="0" fontId="6" fillId="2" borderId="1" xfId="0" applyNumberFormat="1" applyFont="1" applyFill="1" applyBorder="1" applyAlignment="1" applyProtection="1">
      <alignment horizontal="left"/>
    </xf>
    <xf numFmtId="1" fontId="6" fillId="2" borderId="1" xfId="0" applyNumberFormat="1" applyFont="1" applyFill="1" applyBorder="1" applyAlignment="1" applyProtection="1">
      <alignment horizontal="left" vertical="top" indent="1"/>
    </xf>
    <xf numFmtId="1" fontId="6" fillId="2" borderId="5" xfId="0" applyNumberFormat="1" applyFont="1" applyFill="1" applyBorder="1" applyAlignment="1" applyProtection="1">
      <alignment horizontal="left" vertical="top"/>
    </xf>
    <xf numFmtId="2" fontId="6" fillId="2" borderId="5" xfId="0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 applyProtection="1">
      <alignment horizontal="left"/>
    </xf>
    <xf numFmtId="1" fontId="6" fillId="2" borderId="5" xfId="0" applyNumberFormat="1" applyFont="1" applyFill="1" applyBorder="1" applyAlignment="1" applyProtection="1">
      <alignment horizontal="left"/>
    </xf>
    <xf numFmtId="2" fontId="6" fillId="2" borderId="4" xfId="0" applyNumberFormat="1" applyFont="1" applyFill="1" applyBorder="1" applyAlignment="1" applyProtection="1">
      <alignment horizontal="left"/>
    </xf>
    <xf numFmtId="2" fontId="6" fillId="2" borderId="5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/>
    <xf numFmtId="0" fontId="1" fillId="2" borderId="22" xfId="0" applyNumberFormat="1" applyFont="1" applyFill="1" applyBorder="1" applyAlignment="1" applyProtection="1">
      <alignment horizontal="left" vertical="center"/>
    </xf>
    <xf numFmtId="2" fontId="1" fillId="2" borderId="23" xfId="0" applyNumberFormat="1" applyFont="1" applyFill="1" applyBorder="1" applyAlignment="1" applyProtection="1">
      <alignment horizontal="left" vertical="top"/>
    </xf>
    <xf numFmtId="0" fontId="1" fillId="2" borderId="18" xfId="0" applyNumberFormat="1" applyFont="1" applyFill="1" applyBorder="1" applyAlignment="1" applyProtection="1">
      <alignment horizontal="left" vertical="center"/>
    </xf>
    <xf numFmtId="2" fontId="1" fillId="2" borderId="19" xfId="0" applyNumberFormat="1" applyFont="1" applyFill="1" applyBorder="1" applyAlignment="1" applyProtection="1">
      <alignment horizontal="left" vertical="top"/>
    </xf>
    <xf numFmtId="0" fontId="1" fillId="2" borderId="18" xfId="0" applyNumberFormat="1" applyFont="1" applyFill="1" applyBorder="1" applyAlignment="1" applyProtection="1">
      <alignment horizontal="left"/>
    </xf>
    <xf numFmtId="0" fontId="6" fillId="2" borderId="22" xfId="0" applyNumberFormat="1" applyFont="1" applyFill="1" applyBorder="1" applyAlignment="1" applyProtection="1">
      <alignment horizontal="left" vertical="top"/>
    </xf>
    <xf numFmtId="2" fontId="6" fillId="2" borderId="23" xfId="0" applyNumberFormat="1" applyFont="1" applyFill="1" applyBorder="1" applyAlignment="1" applyProtection="1">
      <alignment horizontal="left" vertical="top" indent="1"/>
    </xf>
    <xf numFmtId="0" fontId="1" fillId="2" borderId="22" xfId="0" applyNumberFormat="1" applyFont="1" applyFill="1" applyBorder="1" applyAlignment="1" applyProtection="1">
      <alignment horizontal="left"/>
    </xf>
    <xf numFmtId="164" fontId="6" fillId="2" borderId="21" xfId="0" applyNumberFormat="1" applyFont="1" applyFill="1" applyBorder="1" applyAlignment="1" applyProtection="1">
      <alignment horizontal="left"/>
    </xf>
    <xf numFmtId="0" fontId="1" fillId="0" borderId="22" xfId="0" applyNumberFormat="1" applyFont="1" applyFill="1" applyBorder="1" applyAlignment="1" applyProtection="1">
      <alignment vertical="top"/>
    </xf>
    <xf numFmtId="0" fontId="1" fillId="0" borderId="23" xfId="0" applyNumberFormat="1" applyFont="1" applyFill="1" applyBorder="1" applyAlignment="1" applyProtection="1">
      <alignment horizontal="left" vertical="top"/>
    </xf>
    <xf numFmtId="0" fontId="6" fillId="0" borderId="23" xfId="0" applyNumberFormat="1" applyFont="1" applyFill="1" applyBorder="1" applyAlignment="1" applyProtection="1">
      <alignment horizontal="left" vertical="top"/>
    </xf>
    <xf numFmtId="0" fontId="6" fillId="0" borderId="25" xfId="0" applyNumberFormat="1" applyFont="1" applyFill="1" applyBorder="1" applyAlignment="1" applyProtection="1">
      <alignment horizontal="left" vertical="top"/>
    </xf>
    <xf numFmtId="0" fontId="6" fillId="0" borderId="26" xfId="0" applyNumberFormat="1" applyFont="1" applyFill="1" applyBorder="1" applyAlignment="1" applyProtection="1">
      <alignment horizontal="left" vertical="top"/>
    </xf>
    <xf numFmtId="0" fontId="1" fillId="2" borderId="22" xfId="0" applyNumberFormat="1" applyFont="1" applyFill="1" applyBorder="1" applyAlignment="1" applyProtection="1">
      <alignment horizontal="left" vertical="top"/>
    </xf>
    <xf numFmtId="2" fontId="1" fillId="2" borderId="19" xfId="0" applyNumberFormat="1" applyFont="1" applyFill="1" applyBorder="1" applyAlignment="1" applyProtection="1">
      <alignment horizontal="left"/>
    </xf>
    <xf numFmtId="164" fontId="6" fillId="2" borderId="23" xfId="0" applyNumberFormat="1" applyFont="1" applyFill="1" applyBorder="1" applyAlignment="1" applyProtection="1">
      <alignment horizontal="left" vertical="top" indent="1"/>
    </xf>
    <xf numFmtId="1" fontId="6" fillId="0" borderId="25" xfId="0" applyNumberFormat="1" applyFont="1" applyFill="1" applyBorder="1" applyAlignment="1" applyProtection="1">
      <alignment horizontal="left" vertical="top"/>
    </xf>
    <xf numFmtId="0" fontId="1" fillId="0" borderId="23" xfId="0" applyNumberFormat="1" applyFont="1" applyFill="1" applyBorder="1" applyAlignment="1" applyProtection="1">
      <alignment vertical="top"/>
    </xf>
    <xf numFmtId="0" fontId="1" fillId="2" borderId="19" xfId="0" applyNumberFormat="1" applyFont="1" applyFill="1" applyBorder="1" applyAlignment="1" applyProtection="1">
      <alignment horizontal="left"/>
    </xf>
    <xf numFmtId="0" fontId="5" fillId="2" borderId="21" xfId="0" applyNumberFormat="1" applyFont="1" applyFill="1" applyBorder="1" applyAlignment="1" applyProtection="1">
      <alignment horizontal="left"/>
    </xf>
    <xf numFmtId="0" fontId="6" fillId="2" borderId="16" xfId="0" applyNumberFormat="1" applyFont="1" applyFill="1" applyBorder="1" applyAlignment="1" applyProtection="1">
      <alignment horizontal="left" vertical="top"/>
    </xf>
    <xf numFmtId="2" fontId="6" fillId="2" borderId="17" xfId="0" applyNumberFormat="1" applyFont="1" applyFill="1" applyBorder="1" applyAlignment="1" applyProtection="1">
      <alignment horizontal="left" vertical="top" indent="1"/>
    </xf>
    <xf numFmtId="164" fontId="1" fillId="2" borderId="23" xfId="0" applyNumberFormat="1" applyFont="1" applyFill="1" applyBorder="1" applyAlignment="1" applyProtection="1">
      <alignment horizontal="left" vertical="top"/>
    </xf>
    <xf numFmtId="164" fontId="6" fillId="0" borderId="25" xfId="0" applyNumberFormat="1" applyFont="1" applyFill="1" applyBorder="1" applyAlignment="1" applyProtection="1">
      <alignment horizontal="left" vertical="top"/>
    </xf>
    <xf numFmtId="164" fontId="6" fillId="0" borderId="26" xfId="0" applyNumberFormat="1" applyFont="1" applyFill="1" applyBorder="1" applyAlignment="1" applyProtection="1">
      <alignment horizontal="left" vertical="top"/>
    </xf>
    <xf numFmtId="164" fontId="6" fillId="2" borderId="23" xfId="0" applyNumberFormat="1" applyFont="1" applyFill="1" applyBorder="1" applyAlignment="1" applyProtection="1">
      <alignment horizontal="left" vertical="top"/>
    </xf>
    <xf numFmtId="0" fontId="5" fillId="2" borderId="5" xfId="0" applyNumberFormat="1" applyFont="1" applyFill="1" applyBorder="1" applyAlignment="1" applyProtection="1">
      <alignment horizontal="left"/>
    </xf>
    <xf numFmtId="164" fontId="6" fillId="2" borderId="5" xfId="0" applyNumberFormat="1" applyFont="1" applyFill="1" applyBorder="1" applyAlignment="1" applyProtection="1">
      <alignment horizontal="left"/>
    </xf>
    <xf numFmtId="0" fontId="1" fillId="2" borderId="23" xfId="0" applyNumberFormat="1" applyFont="1" applyFill="1" applyBorder="1" applyAlignment="1" applyProtection="1">
      <alignment horizontal="left"/>
    </xf>
    <xf numFmtId="2" fontId="1" fillId="2" borderId="23" xfId="0" applyNumberFormat="1" applyFont="1" applyFill="1" applyBorder="1" applyAlignment="1" applyProtection="1">
      <alignment horizontal="left" vertical="top" wrapText="1"/>
    </xf>
    <xf numFmtId="164" fontId="6" fillId="2" borderId="23" xfId="0" applyNumberFormat="1" applyFont="1" applyFill="1" applyBorder="1" applyAlignment="1" applyProtection="1">
      <alignment horizontal="left" vertical="top" wrapText="1"/>
    </xf>
    <xf numFmtId="0" fontId="5" fillId="2" borderId="22" xfId="0" applyNumberFormat="1" applyFont="1" applyFill="1" applyBorder="1" applyAlignment="1" applyProtection="1">
      <alignment horizontal="left"/>
    </xf>
    <xf numFmtId="0" fontId="5" fillId="2" borderId="23" xfId="0" applyNumberFormat="1" applyFont="1" applyFill="1" applyBorder="1" applyAlignment="1" applyProtection="1">
      <alignment horizontal="left"/>
    </xf>
    <xf numFmtId="164" fontId="6" fillId="2" borderId="23" xfId="0" applyNumberFormat="1" applyFont="1" applyFill="1" applyBorder="1" applyAlignment="1" applyProtection="1">
      <alignment horizontal="left"/>
    </xf>
    <xf numFmtId="0" fontId="5" fillId="0" borderId="22" xfId="0" applyNumberFormat="1" applyFont="1" applyFill="1" applyBorder="1" applyAlignment="1" applyProtection="1">
      <alignment vertical="top"/>
    </xf>
    <xf numFmtId="2" fontId="1" fillId="2" borderId="17" xfId="0" applyNumberFormat="1" applyFont="1" applyFill="1" applyBorder="1" applyAlignment="1" applyProtection="1">
      <alignment horizontal="left" vertical="top"/>
    </xf>
    <xf numFmtId="0" fontId="5" fillId="2" borderId="20" xfId="0" applyNumberFormat="1" applyFont="1" applyFill="1" applyBorder="1" applyAlignment="1" applyProtection="1">
      <alignment horizontal="left"/>
    </xf>
    <xf numFmtId="2" fontId="6" fillId="0" borderId="25" xfId="0" applyNumberFormat="1" applyFont="1" applyFill="1" applyBorder="1" applyAlignment="1" applyProtection="1">
      <alignment horizontal="left" vertical="top"/>
    </xf>
    <xf numFmtId="2" fontId="6" fillId="0" borderId="26" xfId="0" applyNumberFormat="1" applyFont="1" applyFill="1" applyBorder="1" applyAlignment="1" applyProtection="1">
      <alignment horizontal="left" vertical="top"/>
    </xf>
    <xf numFmtId="2" fontId="6" fillId="2" borderId="23" xfId="0" applyNumberFormat="1" applyFont="1" applyFill="1" applyBorder="1" applyAlignment="1" applyProtection="1">
      <alignment horizontal="left" vertical="top"/>
    </xf>
    <xf numFmtId="0" fontId="5" fillId="2" borderId="31" xfId="0" applyNumberFormat="1" applyFont="1" applyFill="1" applyBorder="1" applyAlignment="1" applyProtection="1">
      <alignment horizontal="left"/>
    </xf>
    <xf numFmtId="0" fontId="5" fillId="2" borderId="32" xfId="0" applyNumberFormat="1" applyFont="1" applyFill="1" applyBorder="1" applyAlignment="1" applyProtection="1">
      <alignment horizontal="left"/>
    </xf>
    <xf numFmtId="0" fontId="6" fillId="2" borderId="20" xfId="0" applyNumberFormat="1" applyFont="1" applyFill="1" applyBorder="1" applyAlignment="1" applyProtection="1">
      <alignment horizontal="left"/>
    </xf>
    <xf numFmtId="2" fontId="6" fillId="2" borderId="21" xfId="0" applyNumberFormat="1" applyFont="1" applyFill="1" applyBorder="1" applyAlignment="1" applyProtection="1">
      <alignment horizontal="left"/>
    </xf>
    <xf numFmtId="2" fontId="6" fillId="2" borderId="23" xfId="0" applyNumberFormat="1" applyFont="1" applyFill="1" applyBorder="1" applyAlignment="1" applyProtection="1">
      <alignment horizontal="left"/>
    </xf>
    <xf numFmtId="0" fontId="5" fillId="2" borderId="30" xfId="0" applyNumberFormat="1" applyFont="1" applyFill="1" applyBorder="1" applyAlignment="1" applyProtection="1">
      <alignment horizontal="left"/>
    </xf>
    <xf numFmtId="0" fontId="0" fillId="0" borderId="0" xfId="0" applyBorder="1"/>
    <xf numFmtId="0" fontId="9" fillId="0" borderId="5" xfId="0" applyFont="1" applyBorder="1"/>
    <xf numFmtId="0" fontId="2" fillId="2" borderId="5" xfId="0" applyNumberFormat="1" applyFont="1" applyFill="1" applyBorder="1" applyAlignment="1" applyProtection="1">
      <alignment horizontal="left"/>
    </xf>
    <xf numFmtId="0" fontId="2" fillId="2" borderId="5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5" xfId="0" applyNumberFormat="1" applyFont="1" applyFill="1" applyBorder="1" applyAlignment="1" applyProtection="1">
      <alignment vertical="top"/>
    </xf>
    <xf numFmtId="0" fontId="10" fillId="2" borderId="22" xfId="0" applyNumberFormat="1" applyFont="1" applyFill="1" applyBorder="1" applyAlignment="1" applyProtection="1">
      <alignment horizontal="left" vertical="center"/>
    </xf>
    <xf numFmtId="0" fontId="10" fillId="2" borderId="5" xfId="0" applyNumberFormat="1" applyFont="1" applyFill="1" applyBorder="1" applyAlignment="1" applyProtection="1">
      <alignment horizontal="left" wrapText="1"/>
    </xf>
    <xf numFmtId="0" fontId="10" fillId="2" borderId="5" xfId="0" applyNumberFormat="1" applyFont="1" applyFill="1" applyBorder="1" applyAlignment="1" applyProtection="1">
      <alignment horizontal="left" vertical="center"/>
    </xf>
    <xf numFmtId="2" fontId="10" fillId="2" borderId="5" xfId="0" applyNumberFormat="1" applyFont="1" applyFill="1" applyBorder="1" applyAlignment="1" applyProtection="1">
      <alignment horizontal="left" vertical="center"/>
    </xf>
    <xf numFmtId="2" fontId="10" fillId="2" borderId="5" xfId="0" applyNumberFormat="1" applyFont="1" applyFill="1" applyBorder="1" applyAlignment="1" applyProtection="1">
      <alignment horizontal="left" vertical="center" indent="1"/>
    </xf>
    <xf numFmtId="2" fontId="10" fillId="2" borderId="23" xfId="0" applyNumberFormat="1" applyFont="1" applyFill="1" applyBorder="1" applyAlignment="1" applyProtection="1">
      <alignment horizontal="left" vertical="top"/>
    </xf>
    <xf numFmtId="0" fontId="10" fillId="2" borderId="18" xfId="0" applyNumberFormat="1" applyFont="1" applyFill="1" applyBorder="1" applyAlignment="1" applyProtection="1">
      <alignment horizontal="left" vertical="center"/>
    </xf>
    <xf numFmtId="0" fontId="10" fillId="2" borderId="6" xfId="0" applyNumberFormat="1" applyFont="1" applyFill="1" applyBorder="1" applyAlignment="1" applyProtection="1">
      <alignment horizontal="left" wrapText="1"/>
    </xf>
    <xf numFmtId="0" fontId="10" fillId="2" borderId="6" xfId="0" applyNumberFormat="1" applyFont="1" applyFill="1" applyBorder="1" applyAlignment="1" applyProtection="1">
      <alignment horizontal="left" vertical="center"/>
    </xf>
    <xf numFmtId="2" fontId="10" fillId="2" borderId="6" xfId="0" applyNumberFormat="1" applyFont="1" applyFill="1" applyBorder="1" applyAlignment="1" applyProtection="1">
      <alignment horizontal="left" vertical="center"/>
    </xf>
    <xf numFmtId="2" fontId="10" fillId="2" borderId="6" xfId="0" applyNumberFormat="1" applyFont="1" applyFill="1" applyBorder="1" applyAlignment="1" applyProtection="1">
      <alignment horizontal="left" vertical="center" indent="1"/>
    </xf>
    <xf numFmtId="2" fontId="10" fillId="2" borderId="19" xfId="0" applyNumberFormat="1" applyFont="1" applyFill="1" applyBorder="1" applyAlignment="1" applyProtection="1">
      <alignment horizontal="left" vertical="top"/>
    </xf>
    <xf numFmtId="0" fontId="10" fillId="2" borderId="18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2" fontId="10" fillId="2" borderId="6" xfId="0" applyNumberFormat="1" applyFont="1" applyFill="1" applyBorder="1" applyAlignment="1" applyProtection="1">
      <alignment horizontal="left" indent="1"/>
    </xf>
    <xf numFmtId="0" fontId="10" fillId="2" borderId="5" xfId="0" applyNumberFormat="1" applyFont="1" applyFill="1" applyBorder="1" applyAlignment="1" applyProtection="1">
      <alignment horizontal="left"/>
    </xf>
    <xf numFmtId="2" fontId="10" fillId="2" borderId="5" xfId="0" applyNumberFormat="1" applyFont="1" applyFill="1" applyBorder="1" applyAlignment="1" applyProtection="1">
      <alignment horizontal="left" indent="1"/>
    </xf>
    <xf numFmtId="0" fontId="11" fillId="2" borderId="22" xfId="0" applyNumberFormat="1" applyFont="1" applyFill="1" applyBorder="1" applyAlignment="1" applyProtection="1">
      <alignment horizontal="left" vertical="top"/>
    </xf>
    <xf numFmtId="0" fontId="11" fillId="2" borderId="5" xfId="0" applyNumberFormat="1" applyFont="1" applyFill="1" applyBorder="1" applyAlignment="1" applyProtection="1">
      <alignment horizontal="right"/>
    </xf>
    <xf numFmtId="0" fontId="11" fillId="2" borderId="5" xfId="0" applyNumberFormat="1" applyFont="1" applyFill="1" applyBorder="1" applyAlignment="1" applyProtection="1">
      <alignment horizontal="left" vertical="top" indent="1"/>
    </xf>
    <xf numFmtId="2" fontId="11" fillId="2" borderId="5" xfId="0" applyNumberFormat="1" applyFont="1" applyFill="1" applyBorder="1" applyAlignment="1" applyProtection="1">
      <alignment horizontal="left" vertical="top" indent="1"/>
    </xf>
    <xf numFmtId="2" fontId="11" fillId="2" borderId="23" xfId="0" applyNumberFormat="1" applyFont="1" applyFill="1" applyBorder="1" applyAlignment="1" applyProtection="1">
      <alignment horizontal="left" vertical="top" indent="1"/>
    </xf>
    <xf numFmtId="0" fontId="10" fillId="2" borderId="22" xfId="0" applyNumberFormat="1" applyFont="1" applyFill="1" applyBorder="1" applyAlignment="1" applyProtection="1">
      <alignment horizontal="left"/>
    </xf>
    <xf numFmtId="2" fontId="10" fillId="2" borderId="5" xfId="0" applyNumberFormat="1" applyFont="1" applyFill="1" applyBorder="1" applyAlignment="1" applyProtection="1">
      <alignment horizontal="left"/>
    </xf>
    <xf numFmtId="0" fontId="10" fillId="2" borderId="2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right"/>
    </xf>
    <xf numFmtId="0" fontId="11" fillId="2" borderId="5" xfId="0" applyNumberFormat="1" applyFont="1" applyFill="1" applyBorder="1" applyAlignment="1" applyProtection="1">
      <alignment horizontal="left"/>
    </xf>
    <xf numFmtId="164" fontId="11" fillId="2" borderId="4" xfId="0" applyNumberFormat="1" applyFont="1" applyFill="1" applyBorder="1" applyAlignment="1" applyProtection="1">
      <alignment horizontal="left"/>
    </xf>
    <xf numFmtId="164" fontId="11" fillId="2" borderId="21" xfId="0" applyNumberFormat="1" applyFont="1" applyFill="1" applyBorder="1" applyAlignment="1" applyProtection="1">
      <alignment horizontal="left"/>
    </xf>
    <xf numFmtId="0" fontId="10" fillId="0" borderId="22" xfId="0" applyNumberFormat="1" applyFont="1" applyFill="1" applyBorder="1" applyAlignment="1" applyProtection="1">
      <alignment vertical="top"/>
    </xf>
    <xf numFmtId="0" fontId="10" fillId="0" borderId="5" xfId="0" applyNumberFormat="1" applyFont="1" applyFill="1" applyBorder="1" applyAlignment="1" applyProtection="1">
      <alignment horizontal="left" vertical="top"/>
    </xf>
    <xf numFmtId="0" fontId="10" fillId="0" borderId="23" xfId="0" applyNumberFormat="1" applyFont="1" applyFill="1" applyBorder="1" applyAlignment="1" applyProtection="1">
      <alignment horizontal="left" vertical="top"/>
    </xf>
    <xf numFmtId="0" fontId="11" fillId="0" borderId="5" xfId="0" applyNumberFormat="1" applyFont="1" applyFill="1" applyBorder="1" applyAlignment="1" applyProtection="1">
      <alignment horizontal="left" vertical="top"/>
    </xf>
    <xf numFmtId="0" fontId="11" fillId="0" borderId="23" xfId="0" applyNumberFormat="1" applyFont="1" applyFill="1" applyBorder="1" applyAlignment="1" applyProtection="1">
      <alignment horizontal="left" vertical="top"/>
    </xf>
    <xf numFmtId="0" fontId="11" fillId="0" borderId="25" xfId="0" applyNumberFormat="1" applyFont="1" applyFill="1" applyBorder="1" applyAlignment="1" applyProtection="1">
      <alignment horizontal="left" vertical="top"/>
    </xf>
    <xf numFmtId="0" fontId="11" fillId="0" borderId="26" xfId="0" applyNumberFormat="1" applyFont="1" applyFill="1" applyBorder="1" applyAlignment="1" applyProtection="1">
      <alignment horizontal="left" vertical="top"/>
    </xf>
    <xf numFmtId="0" fontId="10" fillId="2" borderId="22" xfId="0" applyNumberFormat="1" applyFont="1" applyFill="1" applyBorder="1" applyAlignment="1" applyProtection="1">
      <alignment horizontal="left" vertical="top"/>
    </xf>
    <xf numFmtId="0" fontId="13" fillId="2" borderId="5" xfId="0" applyNumberFormat="1" applyFont="1" applyFill="1" applyBorder="1" applyAlignment="1" applyProtection="1">
      <alignment horizontal="left" wrapText="1"/>
    </xf>
    <xf numFmtId="2" fontId="10" fillId="2" borderId="19" xfId="0" applyNumberFormat="1" applyFont="1" applyFill="1" applyBorder="1" applyAlignment="1" applyProtection="1">
      <alignment horizontal="left"/>
    </xf>
    <xf numFmtId="1" fontId="11" fillId="2" borderId="5" xfId="0" applyNumberFormat="1" applyFont="1" applyFill="1" applyBorder="1" applyAlignment="1" applyProtection="1">
      <alignment horizontal="left" vertical="top" indent="1"/>
    </xf>
    <xf numFmtId="164" fontId="11" fillId="2" borderId="5" xfId="0" applyNumberFormat="1" applyFont="1" applyFill="1" applyBorder="1" applyAlignment="1" applyProtection="1">
      <alignment horizontal="left" vertical="top" indent="1"/>
    </xf>
    <xf numFmtId="164" fontId="11" fillId="2" borderId="23" xfId="0" applyNumberFormat="1" applyFont="1" applyFill="1" applyBorder="1" applyAlignment="1" applyProtection="1">
      <alignment horizontal="left" vertical="top" indent="1"/>
    </xf>
    <xf numFmtId="0" fontId="10" fillId="2" borderId="5" xfId="0" applyNumberFormat="1" applyFont="1" applyFill="1" applyBorder="1" applyAlignment="1" applyProtection="1">
      <alignment horizontal="left" vertical="center" wrapText="1"/>
    </xf>
    <xf numFmtId="1" fontId="11" fillId="0" borderId="25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/>
    <xf numFmtId="0" fontId="10" fillId="2" borderId="0" xfId="0" applyNumberFormat="1" applyFont="1" applyFill="1" applyBorder="1" applyAlignment="1" applyProtection="1">
      <alignment horizontal="left" vertical="top"/>
    </xf>
    <xf numFmtId="2" fontId="10" fillId="2" borderId="0" xfId="0" applyNumberFormat="1" applyFont="1" applyFill="1" applyBorder="1" applyAlignment="1" applyProtection="1">
      <alignment horizontal="left" vertical="top" indent="1"/>
    </xf>
    <xf numFmtId="0" fontId="10" fillId="0" borderId="23" xfId="0" applyNumberFormat="1" applyFont="1" applyFill="1" applyBorder="1" applyAlignment="1" applyProtection="1">
      <alignment vertical="top"/>
    </xf>
    <xf numFmtId="0" fontId="10" fillId="2" borderId="19" xfId="0" applyNumberFormat="1" applyFont="1" applyFill="1" applyBorder="1" applyAlignment="1" applyProtection="1">
      <alignment horizontal="left"/>
    </xf>
    <xf numFmtId="0" fontId="11" fillId="2" borderId="8" xfId="0" applyNumberFormat="1" applyFont="1" applyFill="1" applyBorder="1" applyAlignment="1" applyProtection="1">
      <alignment horizontal="left"/>
    </xf>
    <xf numFmtId="0" fontId="12" fillId="2" borderId="8" xfId="0" applyNumberFormat="1" applyFont="1" applyFill="1" applyBorder="1" applyAlignment="1" applyProtection="1">
      <alignment horizontal="left"/>
    </xf>
    <xf numFmtId="0" fontId="12" fillId="2" borderId="21" xfId="0" applyNumberFormat="1" applyFont="1" applyFill="1" applyBorder="1" applyAlignment="1" applyProtection="1">
      <alignment horizontal="left"/>
    </xf>
    <xf numFmtId="0" fontId="11" fillId="2" borderId="16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horizontal="right"/>
    </xf>
    <xf numFmtId="0" fontId="11" fillId="2" borderId="1" xfId="0" applyNumberFormat="1" applyFont="1" applyFill="1" applyBorder="1" applyAlignment="1" applyProtection="1">
      <alignment horizontal="left" vertical="top" indent="1"/>
    </xf>
    <xf numFmtId="2" fontId="11" fillId="2" borderId="1" xfId="0" applyNumberFormat="1" applyFont="1" applyFill="1" applyBorder="1" applyAlignment="1" applyProtection="1">
      <alignment horizontal="left" vertical="top" indent="1"/>
    </xf>
    <xf numFmtId="2" fontId="11" fillId="2" borderId="17" xfId="0" applyNumberFormat="1" applyFont="1" applyFill="1" applyBorder="1" applyAlignment="1" applyProtection="1">
      <alignment horizontal="left" vertical="top" inden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164" fontId="10" fillId="2" borderId="5" xfId="0" applyNumberFormat="1" applyFont="1" applyFill="1" applyBorder="1" applyAlignment="1" applyProtection="1">
      <alignment horizontal="left"/>
    </xf>
    <xf numFmtId="164" fontId="10" fillId="2" borderId="5" xfId="0" applyNumberFormat="1" applyFont="1" applyFill="1" applyBorder="1" applyAlignment="1" applyProtection="1">
      <alignment horizontal="left" indent="1"/>
    </xf>
    <xf numFmtId="164" fontId="10" fillId="2" borderId="23" xfId="0" applyNumberFormat="1" applyFont="1" applyFill="1" applyBorder="1" applyAlignment="1" applyProtection="1">
      <alignment horizontal="left" vertical="top"/>
    </xf>
    <xf numFmtId="164" fontId="11" fillId="0" borderId="25" xfId="0" applyNumberFormat="1" applyFont="1" applyFill="1" applyBorder="1" applyAlignment="1" applyProtection="1">
      <alignment horizontal="left" vertical="top"/>
    </xf>
    <xf numFmtId="164" fontId="11" fillId="0" borderId="26" xfId="0" applyNumberFormat="1" applyFont="1" applyFill="1" applyBorder="1" applyAlignment="1" applyProtection="1">
      <alignment horizontal="left" vertical="top"/>
    </xf>
    <xf numFmtId="164" fontId="10" fillId="2" borderId="5" xfId="0" applyNumberFormat="1" applyFont="1" applyFill="1" applyBorder="1" applyAlignment="1" applyProtection="1">
      <alignment horizontal="left" vertical="center" indent="1"/>
    </xf>
    <xf numFmtId="164" fontId="10" fillId="2" borderId="5" xfId="0" applyNumberFormat="1" applyFont="1" applyFill="1" applyBorder="1" applyAlignment="1" applyProtection="1">
      <alignment horizontal="left" vertical="center"/>
    </xf>
    <xf numFmtId="0" fontId="11" fillId="2" borderId="5" xfId="0" applyNumberFormat="1" applyFont="1" applyFill="1" applyBorder="1" applyAlignment="1" applyProtection="1">
      <alignment horizontal="right" vertical="top"/>
    </xf>
    <xf numFmtId="0" fontId="11" fillId="2" borderId="5" xfId="0" applyNumberFormat="1" applyFont="1" applyFill="1" applyBorder="1" applyAlignment="1" applyProtection="1">
      <alignment horizontal="left" vertical="top"/>
    </xf>
    <xf numFmtId="164" fontId="11" fillId="2" borderId="5" xfId="0" applyNumberFormat="1" applyFont="1" applyFill="1" applyBorder="1" applyAlignment="1" applyProtection="1">
      <alignment horizontal="left" vertical="top"/>
    </xf>
    <xf numFmtId="164" fontId="11" fillId="2" borderId="23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2" borderId="23" xfId="0" applyNumberFormat="1" applyFont="1" applyFill="1" applyBorder="1" applyAlignment="1" applyProtection="1">
      <alignment horizontal="left"/>
    </xf>
    <xf numFmtId="2" fontId="10" fillId="2" borderId="23" xfId="0" applyNumberFormat="1" applyFont="1" applyFill="1" applyBorder="1" applyAlignment="1" applyProtection="1">
      <alignment horizontal="left" vertical="top" wrapText="1"/>
    </xf>
    <xf numFmtId="0" fontId="11" fillId="2" borderId="5" xfId="0" applyNumberFormat="1" applyFont="1" applyFill="1" applyBorder="1" applyAlignment="1" applyProtection="1">
      <alignment horizontal="left" vertical="top" wrapText="1"/>
    </xf>
    <xf numFmtId="164" fontId="11" fillId="2" borderId="5" xfId="0" applyNumberFormat="1" applyFont="1" applyFill="1" applyBorder="1" applyAlignment="1" applyProtection="1">
      <alignment horizontal="left" vertical="top" wrapText="1"/>
    </xf>
    <xf numFmtId="164" fontId="11" fillId="2" borderId="23" xfId="0" applyNumberFormat="1" applyFont="1" applyFill="1" applyBorder="1" applyAlignment="1" applyProtection="1">
      <alignment horizontal="left" vertical="top" wrapText="1"/>
    </xf>
    <xf numFmtId="0" fontId="12" fillId="2" borderId="22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2" fillId="2" borderId="23" xfId="0" applyNumberFormat="1" applyFont="1" applyFill="1" applyBorder="1" applyAlignment="1" applyProtection="1">
      <alignment horizontal="left"/>
    </xf>
    <xf numFmtId="164" fontId="11" fillId="2" borderId="5" xfId="0" applyNumberFormat="1" applyFont="1" applyFill="1" applyBorder="1" applyAlignment="1" applyProtection="1">
      <alignment horizontal="left"/>
    </xf>
    <xf numFmtId="164" fontId="11" fillId="2" borderId="23" xfId="0" applyNumberFormat="1" applyFont="1" applyFill="1" applyBorder="1" applyAlignment="1" applyProtection="1">
      <alignment horizontal="left"/>
    </xf>
    <xf numFmtId="0" fontId="12" fillId="0" borderId="22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left"/>
    </xf>
    <xf numFmtId="1" fontId="11" fillId="2" borderId="1" xfId="0" applyNumberFormat="1" applyFont="1" applyFill="1" applyBorder="1" applyAlignment="1" applyProtection="1">
      <alignment horizontal="left" vertical="top" indent="1"/>
    </xf>
    <xf numFmtId="0" fontId="12" fillId="2" borderId="20" xfId="0" applyNumberFormat="1" applyFont="1" applyFill="1" applyBorder="1" applyAlignment="1" applyProtection="1">
      <alignment horizontal="left"/>
    </xf>
    <xf numFmtId="0" fontId="12" fillId="2" borderId="3" xfId="0" applyNumberFormat="1" applyFont="1" applyFill="1" applyBorder="1" applyAlignment="1" applyProtection="1">
      <alignment horizontal="left"/>
    </xf>
    <xf numFmtId="2" fontId="11" fillId="0" borderId="25" xfId="0" applyNumberFormat="1" applyFont="1" applyFill="1" applyBorder="1" applyAlignment="1" applyProtection="1">
      <alignment horizontal="left" vertical="top"/>
    </xf>
    <xf numFmtId="2" fontId="11" fillId="0" borderId="26" xfId="0" applyNumberFormat="1" applyFont="1" applyFill="1" applyBorder="1" applyAlignment="1" applyProtection="1">
      <alignment horizontal="left" vertical="top"/>
    </xf>
    <xf numFmtId="1" fontId="11" fillId="2" borderId="5" xfId="0" applyNumberFormat="1" applyFont="1" applyFill="1" applyBorder="1" applyAlignment="1" applyProtection="1">
      <alignment horizontal="left" vertical="top"/>
    </xf>
    <xf numFmtId="2" fontId="11" fillId="2" borderId="5" xfId="0" applyNumberFormat="1" applyFont="1" applyFill="1" applyBorder="1" applyAlignment="1" applyProtection="1">
      <alignment horizontal="left" vertical="top"/>
    </xf>
    <xf numFmtId="2" fontId="11" fillId="2" borderId="23" xfId="0" applyNumberFormat="1" applyFont="1" applyFill="1" applyBorder="1" applyAlignment="1" applyProtection="1">
      <alignment horizontal="left" vertical="top"/>
    </xf>
    <xf numFmtId="0" fontId="12" fillId="2" borderId="31" xfId="0" applyNumberFormat="1" applyFont="1" applyFill="1" applyBorder="1" applyAlignment="1" applyProtection="1">
      <alignment horizontal="left"/>
    </xf>
    <xf numFmtId="0" fontId="12" fillId="2" borderId="32" xfId="0" applyNumberFormat="1" applyFont="1" applyFill="1" applyBorder="1" applyAlignment="1" applyProtection="1">
      <alignment horizontal="left"/>
    </xf>
    <xf numFmtId="0" fontId="11" fillId="2" borderId="20" xfId="0" applyNumberFormat="1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left"/>
    </xf>
    <xf numFmtId="1" fontId="11" fillId="2" borderId="5" xfId="0" applyNumberFormat="1" applyFont="1" applyFill="1" applyBorder="1" applyAlignment="1" applyProtection="1">
      <alignment horizontal="left"/>
    </xf>
    <xf numFmtId="2" fontId="11" fillId="2" borderId="4" xfId="0" applyNumberFormat="1" applyFont="1" applyFill="1" applyBorder="1" applyAlignment="1" applyProtection="1">
      <alignment horizontal="left"/>
    </xf>
    <xf numFmtId="2" fontId="11" fillId="2" borderId="21" xfId="0" applyNumberFormat="1" applyFont="1" applyFill="1" applyBorder="1" applyAlignment="1" applyProtection="1">
      <alignment horizontal="left"/>
    </xf>
    <xf numFmtId="2" fontId="11" fillId="2" borderId="5" xfId="0" applyNumberFormat="1" applyFont="1" applyFill="1" applyBorder="1" applyAlignment="1" applyProtection="1">
      <alignment horizontal="left"/>
    </xf>
    <xf numFmtId="2" fontId="11" fillId="2" borderId="23" xfId="0" applyNumberFormat="1" applyFont="1" applyFill="1" applyBorder="1" applyAlignment="1" applyProtection="1">
      <alignment horizontal="left"/>
    </xf>
    <xf numFmtId="0" fontId="12" fillId="2" borderId="3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13" fillId="0" borderId="5" xfId="0" applyFont="1" applyBorder="1"/>
    <xf numFmtId="0" fontId="10" fillId="0" borderId="0" xfId="0" applyNumberFormat="1" applyFont="1" applyFill="1" applyBorder="1" applyAlignment="1" applyProtection="1">
      <alignment horizontal="left" vertical="top"/>
    </xf>
    <xf numFmtId="0" fontId="5" fillId="0" borderId="22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23" xfId="0" applyNumberFormat="1" applyFont="1" applyFill="1" applyBorder="1" applyAlignment="1" applyProtection="1">
      <alignment horizontal="center" vertical="top"/>
    </xf>
    <xf numFmtId="0" fontId="1" fillId="0" borderId="22" xfId="0" applyNumberFormat="1" applyFont="1" applyFill="1" applyBorder="1" applyAlignment="1" applyProtection="1">
      <alignment horizontal="center" vertical="top"/>
    </xf>
    <xf numFmtId="0" fontId="6" fillId="0" borderId="2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23" xfId="0" applyNumberFormat="1" applyFont="1" applyFill="1" applyBorder="1" applyAlignment="1" applyProtection="1">
      <alignment horizontal="center" vertical="top"/>
    </xf>
    <xf numFmtId="0" fontId="6" fillId="0" borderId="22" xfId="0" applyNumberFormat="1" applyFont="1" applyFill="1" applyBorder="1" applyAlignment="1" applyProtection="1">
      <alignment horizontal="right" vertical="top"/>
    </xf>
    <xf numFmtId="0" fontId="6" fillId="0" borderId="5" xfId="0" applyNumberFormat="1" applyFont="1" applyFill="1" applyBorder="1" applyAlignment="1" applyProtection="1">
      <alignment horizontal="right" vertical="top"/>
    </xf>
    <xf numFmtId="0" fontId="6" fillId="0" borderId="24" xfId="0" applyNumberFormat="1" applyFont="1" applyFill="1" applyBorder="1" applyAlignment="1" applyProtection="1">
      <alignment horizontal="right" vertical="top"/>
    </xf>
    <xf numFmtId="0" fontId="1" fillId="0" borderId="25" xfId="0" applyNumberFormat="1" applyFont="1" applyFill="1" applyBorder="1" applyAlignment="1" applyProtection="1">
      <alignment horizontal="right" vertical="top"/>
    </xf>
    <xf numFmtId="0" fontId="5" fillId="0" borderId="2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21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center" vertical="top"/>
    </xf>
    <xf numFmtId="0" fontId="1" fillId="0" borderId="16" xfId="0" applyNumberFormat="1" applyFont="1" applyFill="1" applyBorder="1" applyAlignment="1" applyProtection="1">
      <alignment horizontal="center" vertical="top"/>
    </xf>
    <xf numFmtId="0" fontId="1" fillId="0" borderId="18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17" xfId="0" applyNumberFormat="1" applyFont="1" applyFill="1" applyBorder="1" applyAlignment="1" applyProtection="1">
      <alignment horizontal="center" vertical="top"/>
    </xf>
    <xf numFmtId="0" fontId="1" fillId="0" borderId="19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23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5" fillId="2" borderId="20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/>
    </xf>
    <xf numFmtId="0" fontId="5" fillId="2" borderId="21" xfId="0" applyNumberFormat="1" applyFont="1" applyFill="1" applyBorder="1" applyAlignment="1" applyProtection="1">
      <alignment horizontal="center"/>
    </xf>
    <xf numFmtId="0" fontId="6" fillId="2" borderId="2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6" fillId="2" borderId="21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0" borderId="27" xfId="0" applyNumberFormat="1" applyFont="1" applyFill="1" applyBorder="1" applyAlignment="1" applyProtection="1">
      <alignment horizontal="left" vertical="center"/>
    </xf>
    <xf numFmtId="0" fontId="6" fillId="0" borderId="28" xfId="0" applyNumberFormat="1" applyFont="1" applyFill="1" applyBorder="1" applyAlignment="1" applyProtection="1">
      <alignment horizontal="left" vertical="center"/>
    </xf>
    <xf numFmtId="0" fontId="6" fillId="0" borderId="29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center" vertical="top"/>
    </xf>
    <xf numFmtId="0" fontId="10" fillId="0" borderId="17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2" fillId="0" borderId="20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/>
    </xf>
    <xf numFmtId="0" fontId="12" fillId="0" borderId="21" xfId="0" applyNumberFormat="1" applyFont="1" applyFill="1" applyBorder="1" applyAlignment="1" applyProtection="1">
      <alignment horizontal="center" vertical="top"/>
    </xf>
    <xf numFmtId="0" fontId="12" fillId="2" borderId="20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12" fillId="2" borderId="21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1" xfId="0" applyNumberFormat="1" applyFont="1" applyFill="1" applyBorder="1" applyAlignment="1" applyProtection="1">
      <alignment horizontal="center" vertical="top"/>
    </xf>
    <xf numFmtId="0" fontId="11" fillId="0" borderId="22" xfId="0" applyNumberFormat="1" applyFont="1" applyFill="1" applyBorder="1" applyAlignment="1" applyProtection="1">
      <alignment horizontal="right" vertical="top"/>
    </xf>
    <xf numFmtId="0" fontId="11" fillId="0" borderId="5" xfId="0" applyNumberFormat="1" applyFont="1" applyFill="1" applyBorder="1" applyAlignment="1" applyProtection="1">
      <alignment horizontal="right" vertical="top"/>
    </xf>
    <xf numFmtId="0" fontId="11" fillId="0" borderId="24" xfId="0" applyNumberFormat="1" applyFont="1" applyFill="1" applyBorder="1" applyAlignment="1" applyProtection="1">
      <alignment horizontal="right" vertical="top"/>
    </xf>
    <xf numFmtId="0" fontId="10" fillId="0" borderId="25" xfId="0" applyNumberFormat="1" applyFont="1" applyFill="1" applyBorder="1" applyAlignment="1" applyProtection="1">
      <alignment horizontal="right" vertical="top"/>
    </xf>
    <xf numFmtId="0" fontId="10" fillId="0" borderId="22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2" borderId="20" xfId="0" applyNumberFormat="1" applyFont="1" applyFill="1" applyBorder="1" applyAlignment="1" applyProtection="1">
      <alignment horizontal="center"/>
    </xf>
    <xf numFmtId="0" fontId="11" fillId="2" borderId="3" xfId="0" applyNumberFormat="1" applyFont="1" applyFill="1" applyBorder="1" applyAlignment="1" applyProtection="1">
      <alignment horizontal="center"/>
    </xf>
    <xf numFmtId="0" fontId="11" fillId="2" borderId="21" xfId="0" applyNumberFormat="1" applyFont="1" applyFill="1" applyBorder="1" applyAlignment="1" applyProtection="1">
      <alignment horizontal="center"/>
    </xf>
    <xf numFmtId="0" fontId="10" fillId="0" borderId="23" xfId="0" applyNumberFormat="1" applyFont="1" applyFill="1" applyBorder="1" applyAlignment="1" applyProtection="1">
      <alignment horizontal="center" vertical="top" wrapText="1"/>
    </xf>
    <xf numFmtId="0" fontId="12" fillId="0" borderId="22" xfId="0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12" fillId="0" borderId="23" xfId="0" applyNumberFormat="1" applyFont="1" applyFill="1" applyBorder="1" applyAlignment="1" applyProtection="1">
      <alignment horizontal="center" vertical="top"/>
    </xf>
    <xf numFmtId="0" fontId="11" fillId="0" borderId="2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23" xfId="0" applyNumberFormat="1" applyFont="1" applyFill="1" applyBorder="1" applyAlignment="1" applyProtection="1">
      <alignment horizontal="center" vertical="top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tabSelected="1" topLeftCell="B232" zoomScale="124" zoomScaleNormal="124" workbookViewId="0">
      <selection activeCell="C235" sqref="C235:C240"/>
    </sheetView>
  </sheetViews>
  <sheetFormatPr defaultRowHeight="14.4" x14ac:dyDescent="0.3"/>
  <cols>
    <col min="1" max="1" width="9.109375" hidden="1" customWidth="1"/>
    <col min="2" max="2" width="13.44140625" customWidth="1"/>
    <col min="3" max="3" width="38.44140625" customWidth="1"/>
    <col min="4" max="4" width="8.6640625" customWidth="1"/>
    <col min="5" max="5" width="8.44140625" customWidth="1"/>
    <col min="6" max="6" width="9.6640625" customWidth="1"/>
    <col min="7" max="7" width="9.44140625" customWidth="1"/>
    <col min="8" max="8" width="9.88671875" customWidth="1"/>
  </cols>
  <sheetData>
    <row r="1" spans="1:8" x14ac:dyDescent="0.3">
      <c r="A1" s="1"/>
      <c r="B1" s="128" t="s">
        <v>0</v>
      </c>
      <c r="C1" s="128"/>
      <c r="D1" s="1"/>
      <c r="E1" s="1" t="s">
        <v>1</v>
      </c>
      <c r="F1" s="1"/>
      <c r="G1" s="1"/>
      <c r="H1" s="1"/>
    </row>
    <row r="2" spans="1:8" x14ac:dyDescent="0.3">
      <c r="A2" s="1"/>
      <c r="B2" s="128" t="s">
        <v>223</v>
      </c>
      <c r="C2" s="128"/>
      <c r="D2" s="1"/>
      <c r="E2" s="1" t="s">
        <v>2</v>
      </c>
      <c r="F2" s="1"/>
      <c r="G2" s="1"/>
      <c r="H2" s="1"/>
    </row>
    <row r="3" spans="1:8" x14ac:dyDescent="0.3">
      <c r="A3" s="1"/>
      <c r="B3" s="128" t="s">
        <v>224</v>
      </c>
      <c r="C3" s="128"/>
      <c r="D3" s="1"/>
      <c r="E3" s="1" t="s">
        <v>3</v>
      </c>
      <c r="F3" s="1"/>
      <c r="G3" s="1"/>
      <c r="H3" s="1"/>
    </row>
    <row r="4" spans="1:8" x14ac:dyDescent="0.3">
      <c r="A4" s="1"/>
      <c r="B4" s="128" t="s">
        <v>221</v>
      </c>
      <c r="C4" s="128"/>
      <c r="D4" s="1"/>
      <c r="E4" s="1" t="s">
        <v>4</v>
      </c>
      <c r="F4" s="1"/>
      <c r="G4" s="1"/>
      <c r="H4" s="1"/>
    </row>
    <row r="5" spans="1:8" x14ac:dyDescent="0.3">
      <c r="A5" s="1"/>
      <c r="B5" s="237" t="s">
        <v>222</v>
      </c>
      <c r="C5" s="237"/>
      <c r="D5" s="1"/>
      <c r="E5" s="1"/>
      <c r="F5" s="1"/>
      <c r="G5" s="1"/>
      <c r="H5" s="1"/>
    </row>
    <row r="6" spans="1:8" x14ac:dyDescent="0.3">
      <c r="A6" s="1"/>
      <c r="B6" s="1"/>
      <c r="C6" s="272" t="s">
        <v>66</v>
      </c>
      <c r="D6" s="272"/>
      <c r="E6" s="272"/>
      <c r="F6" s="272"/>
      <c r="G6" s="272"/>
      <c r="H6" s="1"/>
    </row>
    <row r="7" spans="1:8" x14ac:dyDescent="0.3">
      <c r="A7" s="1"/>
      <c r="B7" s="1"/>
      <c r="C7" s="272" t="s">
        <v>67</v>
      </c>
      <c r="D7" s="272"/>
      <c r="E7" s="272"/>
      <c r="F7" s="272"/>
      <c r="G7" s="272"/>
      <c r="H7" s="1"/>
    </row>
    <row r="8" spans="1:8" ht="15" thickBot="1" x14ac:dyDescent="0.35">
      <c r="A8" s="1"/>
      <c r="B8" s="1"/>
      <c r="C8" s="272" t="s">
        <v>68</v>
      </c>
      <c r="D8" s="272"/>
      <c r="E8" s="272"/>
      <c r="F8" s="272"/>
      <c r="G8" s="272"/>
      <c r="H8" s="1"/>
    </row>
    <row r="9" spans="1:8" x14ac:dyDescent="0.3">
      <c r="A9" s="1"/>
      <c r="B9" s="252" t="s">
        <v>81</v>
      </c>
      <c r="C9" s="253"/>
      <c r="D9" s="253"/>
      <c r="E9" s="253"/>
      <c r="F9" s="253"/>
      <c r="G9" s="253"/>
      <c r="H9" s="254"/>
    </row>
    <row r="10" spans="1:8" x14ac:dyDescent="0.3">
      <c r="A10" s="1"/>
      <c r="B10" s="258" t="s">
        <v>5</v>
      </c>
      <c r="C10" s="260" t="s">
        <v>6</v>
      </c>
      <c r="D10" s="262" t="s">
        <v>7</v>
      </c>
      <c r="E10" s="264" t="s">
        <v>8</v>
      </c>
      <c r="F10" s="265"/>
      <c r="G10" s="266"/>
      <c r="H10" s="267" t="s">
        <v>9</v>
      </c>
    </row>
    <row r="11" spans="1:8" ht="12" customHeight="1" x14ac:dyDescent="0.3">
      <c r="A11" s="1"/>
      <c r="B11" s="259"/>
      <c r="C11" s="261"/>
      <c r="D11" s="263"/>
      <c r="E11" s="12" t="s">
        <v>10</v>
      </c>
      <c r="F11" s="12" t="s">
        <v>11</v>
      </c>
      <c r="G11" s="12" t="s">
        <v>12</v>
      </c>
      <c r="H11" s="268"/>
    </row>
    <row r="12" spans="1:8" ht="13.5" customHeight="1" x14ac:dyDescent="0.3">
      <c r="A12" s="1"/>
      <c r="B12" s="249" t="s">
        <v>69</v>
      </c>
      <c r="C12" s="250"/>
      <c r="D12" s="250"/>
      <c r="E12" s="250"/>
      <c r="F12" s="250"/>
      <c r="G12" s="250"/>
      <c r="H12" s="251"/>
    </row>
    <row r="13" spans="1:8" x14ac:dyDescent="0.3">
      <c r="A13" s="1"/>
      <c r="B13" s="77" t="s">
        <v>71</v>
      </c>
      <c r="C13" s="14" t="s">
        <v>70</v>
      </c>
      <c r="D13" s="13">
        <v>25</v>
      </c>
      <c r="E13" s="15">
        <v>1.9</v>
      </c>
      <c r="F13" s="16">
        <v>0.6</v>
      </c>
      <c r="G13" s="16">
        <v>12.85</v>
      </c>
      <c r="H13" s="78">
        <v>64.400000000000006</v>
      </c>
    </row>
    <row r="14" spans="1:8" x14ac:dyDescent="0.3">
      <c r="A14" s="1"/>
      <c r="B14" s="79" t="s">
        <v>72</v>
      </c>
      <c r="C14" s="18" t="s">
        <v>73</v>
      </c>
      <c r="D14" s="17">
        <v>20</v>
      </c>
      <c r="E14" s="19">
        <v>5.2</v>
      </c>
      <c r="F14" s="20">
        <v>5.3</v>
      </c>
      <c r="G14" s="20">
        <v>0</v>
      </c>
      <c r="H14" s="80">
        <v>68.5</v>
      </c>
    </row>
    <row r="15" spans="1:8" ht="16.5" customHeight="1" x14ac:dyDescent="0.3">
      <c r="A15" s="1"/>
      <c r="B15" s="81" t="s">
        <v>74</v>
      </c>
      <c r="C15" s="18" t="s">
        <v>64</v>
      </c>
      <c r="D15" s="21">
        <v>200</v>
      </c>
      <c r="E15" s="22">
        <v>5.7</v>
      </c>
      <c r="F15" s="22">
        <v>10.3</v>
      </c>
      <c r="G15" s="22">
        <v>40.9</v>
      </c>
      <c r="H15" s="80">
        <v>279.10000000000002</v>
      </c>
    </row>
    <row r="16" spans="1:8" ht="15.75" customHeight="1" x14ac:dyDescent="0.3">
      <c r="A16" s="1"/>
      <c r="B16" s="77" t="s">
        <v>39</v>
      </c>
      <c r="C16" s="14" t="s">
        <v>40</v>
      </c>
      <c r="D16" s="13">
        <v>200</v>
      </c>
      <c r="E16" s="16">
        <v>4.1100000000000003</v>
      </c>
      <c r="F16" s="15">
        <v>6</v>
      </c>
      <c r="G16" s="15">
        <v>11.37</v>
      </c>
      <c r="H16" s="78">
        <v>120.64</v>
      </c>
    </row>
    <row r="17" spans="1:8" x14ac:dyDescent="0.3">
      <c r="A17" s="1"/>
      <c r="B17" s="77" t="s">
        <v>71</v>
      </c>
      <c r="C17" s="23" t="s">
        <v>41</v>
      </c>
      <c r="D17" s="23">
        <v>20</v>
      </c>
      <c r="E17" s="24">
        <v>0.85</v>
      </c>
      <c r="F17" s="24">
        <v>1.96</v>
      </c>
      <c r="G17" s="24">
        <v>14.88</v>
      </c>
      <c r="H17" s="78">
        <v>80.56</v>
      </c>
    </row>
    <row r="18" spans="1:8" x14ac:dyDescent="0.3">
      <c r="A18" s="1"/>
      <c r="B18" s="77" t="s">
        <v>71</v>
      </c>
      <c r="C18" s="23" t="s">
        <v>15</v>
      </c>
      <c r="D18" s="23">
        <v>45</v>
      </c>
      <c r="E18" s="24">
        <v>3.42</v>
      </c>
      <c r="F18" s="24">
        <v>0.36</v>
      </c>
      <c r="G18" s="24">
        <v>22.14</v>
      </c>
      <c r="H18" s="78">
        <v>105.48</v>
      </c>
    </row>
    <row r="19" spans="1:8" x14ac:dyDescent="0.3">
      <c r="A19" s="1"/>
      <c r="B19" s="82"/>
      <c r="C19" s="26" t="s">
        <v>17</v>
      </c>
      <c r="D19" s="27">
        <v>510</v>
      </c>
      <c r="E19" s="28">
        <f>SUM(E13:E18)</f>
        <v>21.18</v>
      </c>
      <c r="F19" s="28">
        <f>SUM(F13:F18)</f>
        <v>24.52</v>
      </c>
      <c r="G19" s="28">
        <f>SUM(G13:G18)</f>
        <v>102.14</v>
      </c>
      <c r="H19" s="83">
        <f>SUM(H13:H18)</f>
        <v>718.68000000000006</v>
      </c>
    </row>
    <row r="20" spans="1:8" ht="15.75" customHeight="1" x14ac:dyDescent="0.3">
      <c r="A20" s="1"/>
      <c r="B20" s="273" t="s">
        <v>18</v>
      </c>
      <c r="C20" s="274"/>
      <c r="D20" s="274"/>
      <c r="E20" s="274"/>
      <c r="F20" s="274"/>
      <c r="G20" s="274"/>
      <c r="H20" s="275"/>
    </row>
    <row r="21" spans="1:8" ht="23.25" customHeight="1" x14ac:dyDescent="0.3">
      <c r="A21" s="1"/>
      <c r="B21" s="77" t="s">
        <v>164</v>
      </c>
      <c r="C21" s="14" t="s">
        <v>75</v>
      </c>
      <c r="D21" s="13">
        <v>200</v>
      </c>
      <c r="E21" s="15">
        <v>2.0499999999999998</v>
      </c>
      <c r="F21" s="15">
        <v>2.2000000000000002</v>
      </c>
      <c r="G21" s="15">
        <v>12.55</v>
      </c>
      <c r="H21" s="78">
        <v>78.2</v>
      </c>
    </row>
    <row r="22" spans="1:8" x14ac:dyDescent="0.3">
      <c r="A22" s="1"/>
      <c r="B22" s="77" t="s">
        <v>19</v>
      </c>
      <c r="C22" s="14" t="s">
        <v>20</v>
      </c>
      <c r="D22" s="13">
        <v>100</v>
      </c>
      <c r="E22" s="15">
        <v>11.61</v>
      </c>
      <c r="F22" s="15">
        <v>7.9</v>
      </c>
      <c r="G22" s="15">
        <v>12.1</v>
      </c>
      <c r="H22" s="78">
        <v>175.94</v>
      </c>
    </row>
    <row r="23" spans="1:8" x14ac:dyDescent="0.3">
      <c r="A23" s="1"/>
      <c r="B23" s="84" t="s">
        <v>151</v>
      </c>
      <c r="C23" s="23" t="s">
        <v>21</v>
      </c>
      <c r="D23" s="23">
        <v>150</v>
      </c>
      <c r="E23" s="29">
        <v>3.6</v>
      </c>
      <c r="F23" s="29">
        <v>10</v>
      </c>
      <c r="G23" s="29">
        <v>27.6</v>
      </c>
      <c r="H23" s="78">
        <v>215</v>
      </c>
    </row>
    <row r="24" spans="1:8" x14ac:dyDescent="0.3">
      <c r="A24" s="1"/>
      <c r="B24" s="77" t="s">
        <v>152</v>
      </c>
      <c r="C24" s="30" t="s">
        <v>153</v>
      </c>
      <c r="D24" s="13">
        <v>200</v>
      </c>
      <c r="E24" s="15">
        <v>0.2</v>
      </c>
      <c r="F24" s="15">
        <v>0.94</v>
      </c>
      <c r="G24" s="15">
        <v>22.7</v>
      </c>
      <c r="H24" s="78">
        <v>100.4</v>
      </c>
    </row>
    <row r="25" spans="1:8" x14ac:dyDescent="0.3">
      <c r="A25" s="1"/>
      <c r="B25" s="77" t="s">
        <v>71</v>
      </c>
      <c r="C25" s="31" t="s">
        <v>15</v>
      </c>
      <c r="D25" s="23">
        <v>30</v>
      </c>
      <c r="E25" s="24">
        <v>2.2799999999999998</v>
      </c>
      <c r="F25" s="24">
        <v>0.24</v>
      </c>
      <c r="G25" s="24">
        <v>14.76</v>
      </c>
      <c r="H25" s="78">
        <v>70.319999999999993</v>
      </c>
    </row>
    <row r="26" spans="1:8" x14ac:dyDescent="0.3">
      <c r="A26" s="1"/>
      <c r="B26" s="77" t="s">
        <v>71</v>
      </c>
      <c r="C26" s="31" t="s">
        <v>25</v>
      </c>
      <c r="D26" s="23">
        <v>20</v>
      </c>
      <c r="E26" s="29">
        <v>0.12</v>
      </c>
      <c r="F26" s="29">
        <v>0.24</v>
      </c>
      <c r="G26" s="24">
        <v>6.68</v>
      </c>
      <c r="H26" s="78">
        <v>29.36</v>
      </c>
    </row>
    <row r="27" spans="1:8" x14ac:dyDescent="0.3">
      <c r="A27" s="1"/>
      <c r="B27" s="82"/>
      <c r="C27" s="32" t="s">
        <v>22</v>
      </c>
      <c r="D27" s="33">
        <v>710</v>
      </c>
      <c r="E27" s="34">
        <f>SUM(E21:E26)</f>
        <v>19.860000000000003</v>
      </c>
      <c r="F27" s="34">
        <f>SUM(F21:F26)</f>
        <v>21.52</v>
      </c>
      <c r="G27" s="34">
        <f>SUM(G21:G26)</f>
        <v>96.390000000000015</v>
      </c>
      <c r="H27" s="85">
        <f>SUM(H21:H26)</f>
        <v>669.21999999999991</v>
      </c>
    </row>
    <row r="28" spans="1:8" ht="13.5" customHeight="1" x14ac:dyDescent="0.3">
      <c r="A28" s="1"/>
      <c r="B28" s="249" t="s">
        <v>65</v>
      </c>
      <c r="C28" s="250"/>
      <c r="D28" s="250"/>
      <c r="E28" s="250"/>
      <c r="F28" s="250"/>
      <c r="G28" s="250"/>
      <c r="H28" s="251"/>
    </row>
    <row r="29" spans="1:8" x14ac:dyDescent="0.3">
      <c r="A29" s="1"/>
      <c r="B29" s="86" t="s">
        <v>97</v>
      </c>
      <c r="C29" s="12" t="s">
        <v>96</v>
      </c>
      <c r="D29" s="35">
        <v>180</v>
      </c>
      <c r="E29" s="35">
        <v>7.11</v>
      </c>
      <c r="F29" s="35">
        <v>11.25</v>
      </c>
      <c r="G29" s="35">
        <v>32.22</v>
      </c>
      <c r="H29" s="87">
        <v>258.57</v>
      </c>
    </row>
    <row r="30" spans="1:8" x14ac:dyDescent="0.3">
      <c r="A30" s="1"/>
      <c r="B30" s="77" t="s">
        <v>71</v>
      </c>
      <c r="C30" s="12" t="s">
        <v>78</v>
      </c>
      <c r="D30" s="35">
        <v>200</v>
      </c>
      <c r="E30" s="35">
        <v>0.9</v>
      </c>
      <c r="F30" s="35">
        <v>0.18</v>
      </c>
      <c r="G30" s="35">
        <v>18.18</v>
      </c>
      <c r="H30" s="87">
        <v>77.94</v>
      </c>
    </row>
    <row r="31" spans="1:8" x14ac:dyDescent="0.3">
      <c r="A31" s="1"/>
      <c r="B31" s="77" t="s">
        <v>71</v>
      </c>
      <c r="C31" s="14" t="s">
        <v>70</v>
      </c>
      <c r="D31" s="13">
        <v>25</v>
      </c>
      <c r="E31" s="15">
        <v>1.9</v>
      </c>
      <c r="F31" s="16">
        <v>0.6</v>
      </c>
      <c r="G31" s="16">
        <v>12.85</v>
      </c>
      <c r="H31" s="78">
        <v>64.400000000000006</v>
      </c>
    </row>
    <row r="32" spans="1:8" x14ac:dyDescent="0.3">
      <c r="A32" s="1"/>
      <c r="B32" s="245" t="s">
        <v>79</v>
      </c>
      <c r="C32" s="246"/>
      <c r="D32" s="36">
        <f>SUM(D29:D31)</f>
        <v>405</v>
      </c>
      <c r="E32" s="36">
        <f>SUM(E29:E31)</f>
        <v>9.91</v>
      </c>
      <c r="F32" s="36">
        <f>SUM(F29:F31)</f>
        <v>12.03</v>
      </c>
      <c r="G32" s="36">
        <f>SUM(G29:G31)</f>
        <v>63.25</v>
      </c>
      <c r="H32" s="88">
        <f>SUM(H29:H31)</f>
        <v>400.90999999999997</v>
      </c>
    </row>
    <row r="33" spans="1:17" ht="15" thickBot="1" x14ac:dyDescent="0.35">
      <c r="A33" s="1"/>
      <c r="B33" s="247" t="s">
        <v>80</v>
      </c>
      <c r="C33" s="248"/>
      <c r="D33" s="89">
        <f>SUM(D27,D32,D19,)</f>
        <v>1625</v>
      </c>
      <c r="E33" s="89">
        <f t="shared" ref="E33:H33" si="0">SUM(E27,E32,E19,)</f>
        <v>50.95</v>
      </c>
      <c r="F33" s="89">
        <f t="shared" si="0"/>
        <v>58.069999999999993</v>
      </c>
      <c r="G33" s="89">
        <f t="shared" si="0"/>
        <v>261.78000000000003</v>
      </c>
      <c r="H33" s="90">
        <f t="shared" si="0"/>
        <v>1788.81</v>
      </c>
    </row>
    <row r="34" spans="1:17" x14ac:dyDescent="0.3">
      <c r="A34" s="1"/>
      <c r="B34" s="1"/>
      <c r="C34" s="1"/>
      <c r="D34" s="1"/>
      <c r="E34" s="1"/>
      <c r="F34" s="1"/>
      <c r="G34" s="1"/>
      <c r="H34" s="1"/>
    </row>
    <row r="35" spans="1:17" x14ac:dyDescent="0.3">
      <c r="A35" s="1"/>
      <c r="B35" s="1"/>
      <c r="C35" s="1"/>
      <c r="D35" s="1"/>
      <c r="E35" s="1"/>
      <c r="F35" s="1"/>
      <c r="G35" s="1"/>
      <c r="H35" s="1"/>
    </row>
    <row r="36" spans="1:17" x14ac:dyDescent="0.3">
      <c r="A36" s="1"/>
      <c r="B36" s="1"/>
      <c r="C36" s="1"/>
      <c r="D36" s="1"/>
      <c r="E36" s="1"/>
      <c r="F36" s="1"/>
      <c r="G36" s="1"/>
      <c r="H36" s="1"/>
    </row>
    <row r="37" spans="1:17" x14ac:dyDescent="0.3">
      <c r="A37" s="1"/>
      <c r="B37" s="1"/>
      <c r="C37" s="1"/>
      <c r="D37" s="1"/>
      <c r="E37" s="1"/>
      <c r="F37" s="1"/>
      <c r="G37" s="1"/>
      <c r="H37" s="1"/>
    </row>
    <row r="38" spans="1:17" x14ac:dyDescent="0.3">
      <c r="A38" s="1"/>
      <c r="B38" s="1"/>
      <c r="C38" s="1"/>
      <c r="D38" s="1"/>
      <c r="E38" s="1"/>
      <c r="F38" s="1"/>
      <c r="G38" s="1"/>
      <c r="H38" s="1"/>
    </row>
    <row r="39" spans="1:17" ht="15.6" x14ac:dyDescent="0.3">
      <c r="A39" s="1"/>
      <c r="B39" s="1"/>
      <c r="C39" s="1"/>
      <c r="D39" s="1"/>
      <c r="E39" s="1"/>
      <c r="F39" s="1"/>
      <c r="G39" s="1"/>
      <c r="H39" s="1"/>
      <c r="K39" s="11"/>
      <c r="L39" s="6"/>
      <c r="M39" s="10"/>
      <c r="N39" s="4"/>
      <c r="O39" s="4"/>
      <c r="P39" s="4"/>
      <c r="Q39" s="5"/>
    </row>
    <row r="40" spans="1:17" ht="15" thickBot="1" x14ac:dyDescent="0.35">
      <c r="A40" s="1"/>
      <c r="B40" s="1"/>
      <c r="C40" s="1"/>
      <c r="D40" s="1"/>
      <c r="E40" s="1"/>
      <c r="F40" s="1"/>
      <c r="G40" s="1"/>
      <c r="H40" s="1"/>
    </row>
    <row r="41" spans="1:17" x14ac:dyDescent="0.3">
      <c r="A41" s="1"/>
      <c r="B41" s="252" t="s">
        <v>82</v>
      </c>
      <c r="C41" s="253"/>
      <c r="D41" s="253"/>
      <c r="E41" s="253"/>
      <c r="F41" s="253"/>
      <c r="G41" s="253"/>
      <c r="H41" s="254"/>
    </row>
    <row r="42" spans="1:17" ht="19.5" customHeight="1" x14ac:dyDescent="0.3">
      <c r="A42" s="1"/>
      <c r="B42" s="258" t="s">
        <v>5</v>
      </c>
      <c r="C42" s="260" t="s">
        <v>6</v>
      </c>
      <c r="D42" s="262" t="s">
        <v>7</v>
      </c>
      <c r="E42" s="264" t="s">
        <v>8</v>
      </c>
      <c r="F42" s="265"/>
      <c r="G42" s="266"/>
      <c r="H42" s="267" t="s">
        <v>9</v>
      </c>
    </row>
    <row r="43" spans="1:17" ht="16.5" customHeight="1" x14ac:dyDescent="0.3">
      <c r="A43" s="1"/>
      <c r="B43" s="259"/>
      <c r="C43" s="261"/>
      <c r="D43" s="263"/>
      <c r="E43" s="12" t="s">
        <v>10</v>
      </c>
      <c r="F43" s="12" t="s">
        <v>11</v>
      </c>
      <c r="G43" s="12" t="s">
        <v>12</v>
      </c>
      <c r="H43" s="268"/>
    </row>
    <row r="44" spans="1:17" x14ac:dyDescent="0.3">
      <c r="A44" s="1"/>
      <c r="B44" s="249" t="s">
        <v>83</v>
      </c>
      <c r="C44" s="250"/>
      <c r="D44" s="250"/>
      <c r="E44" s="250"/>
      <c r="F44" s="250"/>
      <c r="G44" s="250"/>
      <c r="H44" s="251"/>
    </row>
    <row r="45" spans="1:17" x14ac:dyDescent="0.3">
      <c r="A45" s="1"/>
      <c r="B45" s="91" t="s">
        <v>154</v>
      </c>
      <c r="C45" s="37" t="s">
        <v>61</v>
      </c>
      <c r="D45" s="23">
        <v>80</v>
      </c>
      <c r="E45" s="24">
        <v>0.72</v>
      </c>
      <c r="F45" s="24">
        <v>2.82</v>
      </c>
      <c r="G45" s="24">
        <v>4.62</v>
      </c>
      <c r="H45" s="78">
        <v>46.74</v>
      </c>
    </row>
    <row r="46" spans="1:17" x14ac:dyDescent="0.3">
      <c r="A46" s="1"/>
      <c r="B46" s="91" t="s">
        <v>161</v>
      </c>
      <c r="C46" s="21" t="s">
        <v>26</v>
      </c>
      <c r="D46" s="21">
        <v>160</v>
      </c>
      <c r="E46" s="21">
        <v>16.96</v>
      </c>
      <c r="F46" s="21">
        <v>31.36</v>
      </c>
      <c r="G46" s="21">
        <v>0.17</v>
      </c>
      <c r="H46" s="92">
        <v>360.96</v>
      </c>
    </row>
    <row r="47" spans="1:17" x14ac:dyDescent="0.3">
      <c r="A47" s="1"/>
      <c r="B47" s="91" t="s">
        <v>162</v>
      </c>
      <c r="C47" s="14" t="s">
        <v>27</v>
      </c>
      <c r="D47" s="13">
        <v>200</v>
      </c>
      <c r="E47" s="16">
        <v>1.2</v>
      </c>
      <c r="F47" s="15">
        <v>0</v>
      </c>
      <c r="G47" s="15">
        <v>6.4</v>
      </c>
      <c r="H47" s="78">
        <v>26.4</v>
      </c>
    </row>
    <row r="48" spans="1:17" ht="18.75" customHeight="1" x14ac:dyDescent="0.3">
      <c r="A48" s="1"/>
      <c r="B48" s="91" t="s">
        <v>163</v>
      </c>
      <c r="C48" s="12" t="s">
        <v>77</v>
      </c>
      <c r="D48" s="35">
        <v>10</v>
      </c>
      <c r="E48" s="35">
        <v>0.08</v>
      </c>
      <c r="F48" s="35">
        <v>7.25</v>
      </c>
      <c r="G48" s="35">
        <v>0.13</v>
      </c>
      <c r="H48" s="87">
        <v>66.09</v>
      </c>
    </row>
    <row r="49" spans="1:8" x14ac:dyDescent="0.3">
      <c r="A49" s="1"/>
      <c r="B49" s="77" t="s">
        <v>71</v>
      </c>
      <c r="C49" s="23" t="s">
        <v>15</v>
      </c>
      <c r="D49" s="23">
        <v>50</v>
      </c>
      <c r="E49" s="24">
        <v>3.8</v>
      </c>
      <c r="F49" s="24">
        <v>0.4</v>
      </c>
      <c r="G49" s="24">
        <v>24.7</v>
      </c>
      <c r="H49" s="78">
        <v>117.2</v>
      </c>
    </row>
    <row r="50" spans="1:8" x14ac:dyDescent="0.3">
      <c r="A50" s="1"/>
      <c r="B50" s="77"/>
      <c r="C50" s="26" t="s">
        <v>17</v>
      </c>
      <c r="D50" s="43">
        <f>SUM(D44:D49)</f>
        <v>500</v>
      </c>
      <c r="E50" s="44">
        <f t="shared" ref="E50:H50" si="1">SUM(E45:E49)</f>
        <v>22.759999999999998</v>
      </c>
      <c r="F50" s="44">
        <f t="shared" si="1"/>
        <v>41.83</v>
      </c>
      <c r="G50" s="44">
        <f t="shared" si="1"/>
        <v>36.020000000000003</v>
      </c>
      <c r="H50" s="93">
        <f t="shared" si="1"/>
        <v>617.39</v>
      </c>
    </row>
    <row r="51" spans="1:8" x14ac:dyDescent="0.3">
      <c r="A51" s="1"/>
      <c r="B51" s="276" t="s">
        <v>18</v>
      </c>
      <c r="C51" s="277"/>
      <c r="D51" s="277"/>
      <c r="E51" s="277"/>
      <c r="F51" s="277"/>
      <c r="G51" s="277"/>
      <c r="H51" s="278"/>
    </row>
    <row r="52" spans="1:8" x14ac:dyDescent="0.3">
      <c r="A52" s="1"/>
      <c r="B52" s="84" t="s">
        <v>84</v>
      </c>
      <c r="C52" s="23" t="s">
        <v>24</v>
      </c>
      <c r="D52" s="23">
        <v>200</v>
      </c>
      <c r="E52" s="24">
        <v>6.9</v>
      </c>
      <c r="F52" s="24">
        <v>6.7</v>
      </c>
      <c r="G52" s="24">
        <v>11.47</v>
      </c>
      <c r="H52" s="78">
        <v>133.80000000000001</v>
      </c>
    </row>
    <row r="53" spans="1:8" x14ac:dyDescent="0.3">
      <c r="A53" s="1"/>
      <c r="B53" s="77" t="s">
        <v>106</v>
      </c>
      <c r="C53" s="42" t="s">
        <v>107</v>
      </c>
      <c r="D53" s="13">
        <v>200</v>
      </c>
      <c r="E53" s="15">
        <v>10.15</v>
      </c>
      <c r="F53" s="15">
        <v>21.6</v>
      </c>
      <c r="G53" s="15">
        <v>13.8</v>
      </c>
      <c r="H53" s="78">
        <v>290.2</v>
      </c>
    </row>
    <row r="54" spans="1:8" ht="21.75" customHeight="1" x14ac:dyDescent="0.3">
      <c r="A54" s="1"/>
      <c r="B54" s="77" t="s">
        <v>146</v>
      </c>
      <c r="C54" s="14" t="s">
        <v>63</v>
      </c>
      <c r="D54" s="13">
        <v>200</v>
      </c>
      <c r="E54" s="16">
        <v>0.7</v>
      </c>
      <c r="F54" s="15">
        <v>0.3</v>
      </c>
      <c r="G54" s="15">
        <v>20.8</v>
      </c>
      <c r="H54" s="78">
        <v>88.7</v>
      </c>
    </row>
    <row r="55" spans="1:8" x14ac:dyDescent="0.3">
      <c r="A55" s="1"/>
      <c r="B55" s="77" t="s">
        <v>71</v>
      </c>
      <c r="C55" s="23" t="s">
        <v>15</v>
      </c>
      <c r="D55" s="23">
        <v>50</v>
      </c>
      <c r="E55" s="24">
        <v>3.8</v>
      </c>
      <c r="F55" s="24">
        <v>0.4</v>
      </c>
      <c r="G55" s="24">
        <v>24.7</v>
      </c>
      <c r="H55" s="78">
        <v>117.2</v>
      </c>
    </row>
    <row r="56" spans="1:8" x14ac:dyDescent="0.3">
      <c r="A56" s="1"/>
      <c r="B56" s="77" t="s">
        <v>71</v>
      </c>
      <c r="C56" s="23" t="s">
        <v>25</v>
      </c>
      <c r="D56" s="23">
        <v>50</v>
      </c>
      <c r="E56" s="29">
        <v>0.3</v>
      </c>
      <c r="F56" s="29">
        <v>0.6</v>
      </c>
      <c r="G56" s="24">
        <v>16.7</v>
      </c>
      <c r="H56" s="78">
        <v>73.400000000000006</v>
      </c>
    </row>
    <row r="57" spans="1:8" x14ac:dyDescent="0.3">
      <c r="A57" s="1"/>
      <c r="B57" s="82"/>
      <c r="C57" s="32" t="s">
        <v>22</v>
      </c>
      <c r="D57" s="33">
        <v>700</v>
      </c>
      <c r="E57" s="34">
        <f>SUM(E52:E56)</f>
        <v>21.85</v>
      </c>
      <c r="F57" s="34">
        <f>SUM(F52:F56)</f>
        <v>29.6</v>
      </c>
      <c r="G57" s="34">
        <f>SUM(G52:G56)</f>
        <v>87.470000000000013</v>
      </c>
      <c r="H57" s="85">
        <f>SUM(H52:H56)</f>
        <v>703.30000000000007</v>
      </c>
    </row>
    <row r="58" spans="1:8" x14ac:dyDescent="0.3">
      <c r="A58" s="1"/>
      <c r="B58" s="249" t="s">
        <v>65</v>
      </c>
      <c r="C58" s="250"/>
      <c r="D58" s="250"/>
      <c r="E58" s="250"/>
      <c r="F58" s="250"/>
      <c r="G58" s="250"/>
      <c r="H58" s="251"/>
    </row>
    <row r="59" spans="1:8" x14ac:dyDescent="0.3">
      <c r="A59" s="1"/>
      <c r="B59" s="86" t="s">
        <v>86</v>
      </c>
      <c r="C59" s="12" t="s">
        <v>87</v>
      </c>
      <c r="D59" s="35" t="s">
        <v>88</v>
      </c>
      <c r="E59" s="35">
        <v>19.03</v>
      </c>
      <c r="F59" s="35">
        <v>8.4</v>
      </c>
      <c r="G59" s="35">
        <v>35.44</v>
      </c>
      <c r="H59" s="87">
        <v>293.48</v>
      </c>
    </row>
    <row r="60" spans="1:8" x14ac:dyDescent="0.3">
      <c r="A60" s="1"/>
      <c r="B60" s="77" t="s">
        <v>155</v>
      </c>
      <c r="C60" s="14" t="s">
        <v>89</v>
      </c>
      <c r="D60" s="13">
        <v>200</v>
      </c>
      <c r="E60" s="16">
        <v>0.4</v>
      </c>
      <c r="F60" s="15">
        <v>0.1</v>
      </c>
      <c r="G60" s="15">
        <v>0.08</v>
      </c>
      <c r="H60" s="78">
        <v>2.82</v>
      </c>
    </row>
    <row r="61" spans="1:8" x14ac:dyDescent="0.3">
      <c r="A61" s="1"/>
      <c r="B61" s="77" t="s">
        <v>71</v>
      </c>
      <c r="C61" s="14" t="s">
        <v>70</v>
      </c>
      <c r="D61" s="13">
        <v>25</v>
      </c>
      <c r="E61" s="15">
        <v>1.9</v>
      </c>
      <c r="F61" s="16">
        <v>0.6</v>
      </c>
      <c r="G61" s="16">
        <v>12.85</v>
      </c>
      <c r="H61" s="78">
        <v>64.400000000000006</v>
      </c>
    </row>
    <row r="62" spans="1:8" x14ac:dyDescent="0.3">
      <c r="A62" s="1"/>
      <c r="B62" s="245" t="s">
        <v>79</v>
      </c>
      <c r="C62" s="246"/>
      <c r="D62" s="36">
        <v>375</v>
      </c>
      <c r="E62" s="36">
        <f>SUM(E59:E61)</f>
        <v>21.33</v>
      </c>
      <c r="F62" s="36">
        <f>SUM(F59:F61)</f>
        <v>9.1</v>
      </c>
      <c r="G62" s="36">
        <f>SUM(G59:G61)</f>
        <v>48.37</v>
      </c>
      <c r="H62" s="88">
        <f>SUM(H59:H61)</f>
        <v>360.70000000000005</v>
      </c>
    </row>
    <row r="63" spans="1:8" ht="15" thickBot="1" x14ac:dyDescent="0.35">
      <c r="A63" s="1"/>
      <c r="B63" s="247" t="s">
        <v>80</v>
      </c>
      <c r="C63" s="248"/>
      <c r="D63" s="94">
        <f>SUM(D62,D57,D50,)</f>
        <v>1575</v>
      </c>
      <c r="E63" s="94">
        <f>SUM(E62,E57,E50,)</f>
        <v>65.94</v>
      </c>
      <c r="F63" s="94">
        <f t="shared" ref="F63:H63" si="2">SUM(F62,F57,F50,)</f>
        <v>80.53</v>
      </c>
      <c r="G63" s="94">
        <f t="shared" si="2"/>
        <v>171.86</v>
      </c>
      <c r="H63" s="94">
        <f t="shared" si="2"/>
        <v>1681.3899999999999</v>
      </c>
    </row>
    <row r="64" spans="1:8" x14ac:dyDescent="0.3">
      <c r="A64" s="1"/>
      <c r="B64" s="50"/>
      <c r="C64" s="51"/>
      <c r="D64" s="52"/>
      <c r="E64" s="52"/>
      <c r="F64" s="52"/>
      <c r="G64" s="52"/>
      <c r="H64" s="52"/>
    </row>
    <row r="65" spans="1:8" x14ac:dyDescent="0.3">
      <c r="A65" s="1"/>
      <c r="B65" s="63"/>
      <c r="C65" s="63"/>
      <c r="D65" s="63"/>
      <c r="E65" s="63"/>
      <c r="F65" s="63"/>
      <c r="G65" s="63"/>
      <c r="H65" s="63"/>
    </row>
    <row r="66" spans="1:8" x14ac:dyDescent="0.3">
      <c r="A66" s="1"/>
      <c r="B66" s="50"/>
      <c r="C66" s="51"/>
      <c r="D66" s="52"/>
      <c r="E66" s="52"/>
      <c r="F66" s="52"/>
      <c r="G66" s="52"/>
      <c r="H66" s="52"/>
    </row>
    <row r="67" spans="1:8" x14ac:dyDescent="0.3">
      <c r="A67" s="1"/>
      <c r="B67" s="50"/>
      <c r="C67" s="51"/>
      <c r="D67" s="52"/>
      <c r="E67" s="52"/>
      <c r="F67" s="52"/>
      <c r="G67" s="52"/>
      <c r="H67" s="52"/>
    </row>
    <row r="68" spans="1:8" x14ac:dyDescent="0.3">
      <c r="A68" s="1"/>
      <c r="B68" s="50"/>
      <c r="C68" s="51"/>
      <c r="D68" s="52"/>
      <c r="E68" s="52"/>
      <c r="F68" s="52"/>
      <c r="G68" s="52"/>
      <c r="H68" s="52"/>
    </row>
    <row r="69" spans="1:8" x14ac:dyDescent="0.3">
      <c r="A69" s="1"/>
      <c r="B69" s="50"/>
      <c r="C69" s="51"/>
      <c r="D69" s="52"/>
      <c r="E69" s="52"/>
      <c r="F69" s="52"/>
      <c r="G69" s="52"/>
      <c r="H69" s="52"/>
    </row>
    <row r="70" spans="1:8" ht="15" thickBot="1" x14ac:dyDescent="0.35">
      <c r="A70" s="1"/>
      <c r="B70" s="64"/>
      <c r="C70" s="64"/>
      <c r="D70" s="64"/>
      <c r="E70" s="65"/>
      <c r="F70" s="65"/>
      <c r="G70" s="65"/>
      <c r="H70" s="65"/>
    </row>
    <row r="71" spans="1:8" x14ac:dyDescent="0.3">
      <c r="A71" s="1"/>
      <c r="B71" s="252" t="s">
        <v>98</v>
      </c>
      <c r="C71" s="253"/>
      <c r="D71" s="253"/>
      <c r="E71" s="253"/>
      <c r="F71" s="253"/>
      <c r="G71" s="253"/>
      <c r="H71" s="254"/>
    </row>
    <row r="72" spans="1:8" x14ac:dyDescent="0.3">
      <c r="A72" s="1"/>
      <c r="B72" s="258" t="s">
        <v>5</v>
      </c>
      <c r="C72" s="260" t="s">
        <v>6</v>
      </c>
      <c r="D72" s="262" t="s">
        <v>7</v>
      </c>
      <c r="E72" s="264" t="s">
        <v>8</v>
      </c>
      <c r="F72" s="265"/>
      <c r="G72" s="266"/>
      <c r="H72" s="267" t="s">
        <v>9</v>
      </c>
    </row>
    <row r="73" spans="1:8" x14ac:dyDescent="0.3">
      <c r="A73" s="1"/>
      <c r="B73" s="259"/>
      <c r="C73" s="261"/>
      <c r="D73" s="263"/>
      <c r="E73" s="12" t="s">
        <v>10</v>
      </c>
      <c r="F73" s="12" t="s">
        <v>11</v>
      </c>
      <c r="G73" s="12" t="s">
        <v>12</v>
      </c>
      <c r="H73" s="268"/>
    </row>
    <row r="74" spans="1:8" x14ac:dyDescent="0.3">
      <c r="A74" s="1"/>
      <c r="B74" s="249" t="s">
        <v>95</v>
      </c>
      <c r="C74" s="279"/>
      <c r="D74" s="12"/>
      <c r="E74" s="12"/>
      <c r="F74" s="12"/>
      <c r="G74" s="12"/>
      <c r="H74" s="95"/>
    </row>
    <row r="75" spans="1:8" x14ac:dyDescent="0.3">
      <c r="A75" s="1"/>
      <c r="B75" s="81" t="s">
        <v>138</v>
      </c>
      <c r="C75" s="18" t="s">
        <v>33</v>
      </c>
      <c r="D75" s="21">
        <v>150</v>
      </c>
      <c r="E75" s="21">
        <v>4.5</v>
      </c>
      <c r="F75" s="21">
        <v>5</v>
      </c>
      <c r="G75" s="21">
        <v>20.5</v>
      </c>
      <c r="H75" s="96">
        <v>145.30000000000001</v>
      </c>
    </row>
    <row r="76" spans="1:8" x14ac:dyDescent="0.3">
      <c r="A76" s="1"/>
      <c r="B76" s="84" t="s">
        <v>34</v>
      </c>
      <c r="C76" s="23" t="s">
        <v>35</v>
      </c>
      <c r="D76" s="23">
        <v>100</v>
      </c>
      <c r="E76" s="29">
        <v>10.43</v>
      </c>
      <c r="F76" s="29">
        <v>6.1</v>
      </c>
      <c r="G76" s="29">
        <v>6.7</v>
      </c>
      <c r="H76" s="78">
        <v>123.42</v>
      </c>
    </row>
    <row r="77" spans="1:8" x14ac:dyDescent="0.3">
      <c r="A77" s="1"/>
      <c r="B77" s="77" t="s">
        <v>160</v>
      </c>
      <c r="C77" s="13" t="s">
        <v>36</v>
      </c>
      <c r="D77" s="13">
        <v>200</v>
      </c>
      <c r="E77" s="24">
        <v>0.6</v>
      </c>
      <c r="F77" s="24">
        <v>0</v>
      </c>
      <c r="G77" s="24">
        <v>22.7</v>
      </c>
      <c r="H77" s="78">
        <v>93.2</v>
      </c>
    </row>
    <row r="78" spans="1:8" x14ac:dyDescent="0.3">
      <c r="A78" s="1"/>
      <c r="B78" s="77" t="s">
        <v>71</v>
      </c>
      <c r="C78" s="23" t="s">
        <v>15</v>
      </c>
      <c r="D78" s="23">
        <v>50</v>
      </c>
      <c r="E78" s="24">
        <v>3.8</v>
      </c>
      <c r="F78" s="24">
        <v>0.4</v>
      </c>
      <c r="G78" s="24">
        <v>24.7</v>
      </c>
      <c r="H78" s="78">
        <v>117.2</v>
      </c>
    </row>
    <row r="79" spans="1:8" x14ac:dyDescent="0.3">
      <c r="A79" s="1"/>
      <c r="B79" s="82"/>
      <c r="C79" s="26" t="s">
        <v>37</v>
      </c>
      <c r="D79" s="43">
        <v>500</v>
      </c>
      <c r="E79" s="28">
        <f>SUM(E74:E78)</f>
        <v>19.329999999999998</v>
      </c>
      <c r="F79" s="28">
        <f>SUM(F74:F78)</f>
        <v>11.5</v>
      </c>
      <c r="G79" s="28">
        <f>SUM(G74:G78)</f>
        <v>74.599999999999994</v>
      </c>
      <c r="H79" s="83">
        <f>SUM(H75:H78)</f>
        <v>479.12</v>
      </c>
    </row>
    <row r="80" spans="1:8" x14ac:dyDescent="0.3">
      <c r="A80" s="1"/>
      <c r="B80" s="273" t="s">
        <v>18</v>
      </c>
      <c r="C80" s="274"/>
      <c r="D80" s="53"/>
      <c r="E80" s="53"/>
      <c r="F80" s="53"/>
      <c r="G80" s="53"/>
      <c r="H80" s="97"/>
    </row>
    <row r="81" spans="1:8" x14ac:dyDescent="0.3">
      <c r="A81" s="1"/>
      <c r="B81" s="77" t="s">
        <v>49</v>
      </c>
      <c r="C81" s="42" t="s">
        <v>50</v>
      </c>
      <c r="D81" s="13">
        <v>200</v>
      </c>
      <c r="E81" s="15">
        <v>1.6</v>
      </c>
      <c r="F81" s="16">
        <v>4</v>
      </c>
      <c r="G81" s="16">
        <v>9.6</v>
      </c>
      <c r="H81" s="78">
        <v>80.8</v>
      </c>
    </row>
    <row r="82" spans="1:8" x14ac:dyDescent="0.3">
      <c r="A82" s="1"/>
      <c r="B82" s="77" t="s">
        <v>19</v>
      </c>
      <c r="C82" s="14" t="s">
        <v>38</v>
      </c>
      <c r="D82" s="13">
        <v>100</v>
      </c>
      <c r="E82" s="15">
        <v>12.05</v>
      </c>
      <c r="F82" s="15">
        <v>6.1</v>
      </c>
      <c r="G82" s="15">
        <v>9</v>
      </c>
      <c r="H82" s="78">
        <v>169.1</v>
      </c>
    </row>
    <row r="83" spans="1:8" x14ac:dyDescent="0.3">
      <c r="A83" s="1"/>
      <c r="B83" s="84" t="s">
        <v>145</v>
      </c>
      <c r="C83" s="23" t="s">
        <v>94</v>
      </c>
      <c r="D83" s="23">
        <v>150</v>
      </c>
      <c r="E83" s="29">
        <v>5.5</v>
      </c>
      <c r="F83" s="29">
        <v>4.5</v>
      </c>
      <c r="G83" s="29">
        <v>26.4</v>
      </c>
      <c r="H83" s="78">
        <v>178.2</v>
      </c>
    </row>
    <row r="84" spans="1:8" x14ac:dyDescent="0.3">
      <c r="A84" s="1"/>
      <c r="B84" s="77" t="s">
        <v>162</v>
      </c>
      <c r="C84" s="14" t="s">
        <v>27</v>
      </c>
      <c r="D84" s="13">
        <v>200</v>
      </c>
      <c r="E84" s="16">
        <v>1.2</v>
      </c>
      <c r="F84" s="15">
        <v>0</v>
      </c>
      <c r="G84" s="15">
        <v>6.4</v>
      </c>
      <c r="H84" s="78">
        <v>26.4</v>
      </c>
    </row>
    <row r="85" spans="1:8" x14ac:dyDescent="0.3">
      <c r="A85" s="1"/>
      <c r="B85" s="77" t="s">
        <v>71</v>
      </c>
      <c r="C85" s="23" t="s">
        <v>15</v>
      </c>
      <c r="D85" s="23">
        <v>50</v>
      </c>
      <c r="E85" s="24">
        <v>3.8</v>
      </c>
      <c r="F85" s="24">
        <v>0.4</v>
      </c>
      <c r="G85" s="24">
        <v>24.7</v>
      </c>
      <c r="H85" s="78">
        <v>117.2</v>
      </c>
    </row>
    <row r="86" spans="1:8" x14ac:dyDescent="0.3">
      <c r="A86" s="1"/>
      <c r="B86" s="77" t="s">
        <v>71</v>
      </c>
      <c r="C86" s="23" t="s">
        <v>25</v>
      </c>
      <c r="D86" s="23">
        <v>50</v>
      </c>
      <c r="E86" s="29">
        <v>0.3</v>
      </c>
      <c r="F86" s="29">
        <v>0.6</v>
      </c>
      <c r="G86" s="24">
        <v>16.7</v>
      </c>
      <c r="H86" s="78">
        <v>73.400000000000006</v>
      </c>
    </row>
    <row r="87" spans="1:8" x14ac:dyDescent="0.3">
      <c r="A87" s="1"/>
      <c r="B87" s="82"/>
      <c r="C87" s="32" t="s">
        <v>22</v>
      </c>
      <c r="D87" s="33">
        <v>750</v>
      </c>
      <c r="E87" s="34">
        <f>SUM(E81:E86)</f>
        <v>24.45</v>
      </c>
      <c r="F87" s="34">
        <f>SUM(F81:F86)</f>
        <v>15.6</v>
      </c>
      <c r="G87" s="34">
        <f>SUM(G81:G86)</f>
        <v>92.8</v>
      </c>
      <c r="H87" s="85">
        <f>SUM(H81:H86)</f>
        <v>645.09999999999991</v>
      </c>
    </row>
    <row r="88" spans="1:8" x14ac:dyDescent="0.3">
      <c r="A88" s="1"/>
      <c r="B88" s="255" t="s">
        <v>65</v>
      </c>
      <c r="C88" s="256"/>
      <c r="D88" s="256"/>
      <c r="E88" s="256"/>
      <c r="F88" s="256"/>
      <c r="G88" s="256"/>
      <c r="H88" s="257"/>
    </row>
    <row r="89" spans="1:8" x14ac:dyDescent="0.3">
      <c r="A89" s="1"/>
      <c r="B89" s="86" t="s">
        <v>165</v>
      </c>
      <c r="C89" s="12" t="s">
        <v>93</v>
      </c>
      <c r="D89" s="35">
        <v>150</v>
      </c>
      <c r="E89" s="35">
        <v>3.8</v>
      </c>
      <c r="F89" s="35">
        <v>5.2</v>
      </c>
      <c r="G89" s="35">
        <v>17.899999999999999</v>
      </c>
      <c r="H89" s="87">
        <v>133.6</v>
      </c>
    </row>
    <row r="90" spans="1:8" x14ac:dyDescent="0.3">
      <c r="A90" s="1"/>
      <c r="B90" s="77" t="s">
        <v>71</v>
      </c>
      <c r="C90" s="12" t="s">
        <v>78</v>
      </c>
      <c r="D90" s="35">
        <v>200</v>
      </c>
      <c r="E90" s="35">
        <v>0.9</v>
      </c>
      <c r="F90" s="35">
        <v>0.18</v>
      </c>
      <c r="G90" s="35">
        <v>18.18</v>
      </c>
      <c r="H90" s="87">
        <v>77.94</v>
      </c>
    </row>
    <row r="91" spans="1:8" x14ac:dyDescent="0.3">
      <c r="A91" s="1"/>
      <c r="B91" s="77" t="s">
        <v>71</v>
      </c>
      <c r="C91" s="14" t="s">
        <v>70</v>
      </c>
      <c r="D91" s="13">
        <v>25</v>
      </c>
      <c r="E91" s="15">
        <v>1.9</v>
      </c>
      <c r="F91" s="16">
        <v>0.6</v>
      </c>
      <c r="G91" s="16">
        <v>12.85</v>
      </c>
      <c r="H91" s="78">
        <v>64.400000000000006</v>
      </c>
    </row>
    <row r="92" spans="1:8" x14ac:dyDescent="0.3">
      <c r="A92" s="1"/>
      <c r="B92" s="245" t="s">
        <v>79</v>
      </c>
      <c r="C92" s="246"/>
      <c r="D92" s="36">
        <v>375</v>
      </c>
      <c r="E92" s="36">
        <f>SUM(E89:E91)</f>
        <v>6.6</v>
      </c>
      <c r="F92" s="36">
        <f>SUM(F89:F91)</f>
        <v>5.9799999999999995</v>
      </c>
      <c r="G92" s="36">
        <f>SUM(G89:G91)</f>
        <v>48.93</v>
      </c>
      <c r="H92" s="88">
        <f>SUM(H89:H91)</f>
        <v>275.94</v>
      </c>
    </row>
    <row r="93" spans="1:8" ht="15" thickBot="1" x14ac:dyDescent="0.35">
      <c r="A93" s="1"/>
      <c r="B93" s="247" t="s">
        <v>80</v>
      </c>
      <c r="C93" s="248"/>
      <c r="D93" s="94">
        <f>SUM(D92,D87,D79,)</f>
        <v>1625</v>
      </c>
      <c r="E93" s="94">
        <f>SUM(E92,E87,E79,)</f>
        <v>50.379999999999995</v>
      </c>
      <c r="F93" s="94">
        <f t="shared" ref="F93:H93" si="3">SUM(F92,F87,F79,)</f>
        <v>33.08</v>
      </c>
      <c r="G93" s="94">
        <f t="shared" si="3"/>
        <v>216.32999999999998</v>
      </c>
      <c r="H93" s="94">
        <f t="shared" si="3"/>
        <v>1400.1599999999999</v>
      </c>
    </row>
    <row r="94" spans="1:8" x14ac:dyDescent="0.3">
      <c r="A94" s="1"/>
      <c r="B94" s="64"/>
      <c r="C94" s="64"/>
      <c r="D94" s="64"/>
      <c r="E94" s="65"/>
      <c r="F94" s="65"/>
      <c r="G94" s="65"/>
      <c r="H94" s="65"/>
    </row>
    <row r="95" spans="1:8" x14ac:dyDescent="0.3">
      <c r="A95" s="1"/>
      <c r="B95" s="64"/>
      <c r="C95" s="64"/>
      <c r="D95" s="64"/>
      <c r="E95" s="65"/>
      <c r="F95" s="65"/>
      <c r="G95" s="65"/>
      <c r="H95" s="65"/>
    </row>
    <row r="96" spans="1:8" x14ac:dyDescent="0.3">
      <c r="A96" s="1"/>
      <c r="B96" s="64"/>
      <c r="C96" s="64"/>
      <c r="D96" s="64"/>
      <c r="E96" s="65"/>
      <c r="F96" s="65"/>
      <c r="G96" s="65"/>
      <c r="H96" s="65"/>
    </row>
    <row r="97" spans="1:8" x14ac:dyDescent="0.3">
      <c r="A97" s="1"/>
      <c r="B97" s="64"/>
      <c r="C97" s="64"/>
      <c r="D97" s="64"/>
      <c r="E97" s="65"/>
      <c r="F97" s="65"/>
      <c r="G97" s="65"/>
      <c r="H97" s="65"/>
    </row>
    <row r="98" spans="1:8" x14ac:dyDescent="0.3">
      <c r="A98" s="1"/>
      <c r="B98" s="64"/>
      <c r="C98" s="64"/>
      <c r="D98" s="64"/>
      <c r="E98" s="65"/>
      <c r="F98" s="65"/>
      <c r="G98" s="65"/>
      <c r="H98" s="65"/>
    </row>
    <row r="99" spans="1:8" x14ac:dyDescent="0.3">
      <c r="A99" s="1"/>
      <c r="B99" s="64"/>
      <c r="C99" s="64"/>
      <c r="D99" s="64"/>
      <c r="E99" s="65"/>
      <c r="F99" s="65"/>
      <c r="G99" s="65"/>
      <c r="H99" s="65"/>
    </row>
    <row r="100" spans="1:8" x14ac:dyDescent="0.3">
      <c r="A100" s="1"/>
      <c r="B100" s="64"/>
      <c r="C100" s="64"/>
      <c r="D100" s="64"/>
      <c r="E100" s="65"/>
      <c r="F100" s="65"/>
      <c r="G100" s="65"/>
      <c r="H100" s="65"/>
    </row>
    <row r="101" spans="1:8" ht="20.25" customHeight="1" x14ac:dyDescent="0.3">
      <c r="A101" s="1"/>
      <c r="B101" s="64"/>
      <c r="C101" s="64"/>
      <c r="D101" s="64"/>
      <c r="E101" s="65"/>
      <c r="F101" s="65"/>
      <c r="G101" s="65"/>
      <c r="H101" s="65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ht="20.25" customHeight="1" thickBot="1" x14ac:dyDescent="0.35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252" t="s">
        <v>99</v>
      </c>
      <c r="C104" s="253"/>
      <c r="D104" s="253"/>
      <c r="E104" s="253"/>
      <c r="F104" s="253"/>
      <c r="G104" s="253"/>
      <c r="H104" s="254"/>
    </row>
    <row r="105" spans="1:8" x14ac:dyDescent="0.3">
      <c r="A105" s="1"/>
      <c r="B105" s="258" t="s">
        <v>5</v>
      </c>
      <c r="C105" s="260" t="s">
        <v>6</v>
      </c>
      <c r="D105" s="262" t="s">
        <v>7</v>
      </c>
      <c r="E105" s="264" t="s">
        <v>8</v>
      </c>
      <c r="F105" s="265"/>
      <c r="G105" s="266"/>
      <c r="H105" s="267" t="s">
        <v>9</v>
      </c>
    </row>
    <row r="106" spans="1:8" x14ac:dyDescent="0.3">
      <c r="A106" s="1"/>
      <c r="B106" s="259"/>
      <c r="C106" s="261"/>
      <c r="D106" s="263"/>
      <c r="E106" s="12" t="s">
        <v>10</v>
      </c>
      <c r="F106" s="12" t="s">
        <v>11</v>
      </c>
      <c r="G106" s="12" t="s">
        <v>12</v>
      </c>
      <c r="H106" s="268"/>
    </row>
    <row r="107" spans="1:8" ht="24" customHeight="1" x14ac:dyDescent="0.3">
      <c r="A107" s="1"/>
      <c r="B107" s="249" t="s">
        <v>83</v>
      </c>
      <c r="C107" s="250"/>
      <c r="D107" s="250"/>
      <c r="E107" s="250"/>
      <c r="F107" s="250"/>
      <c r="G107" s="250"/>
      <c r="H107" s="251"/>
    </row>
    <row r="108" spans="1:8" ht="27.75" customHeight="1" x14ac:dyDescent="0.3">
      <c r="A108" s="1"/>
      <c r="B108" s="77" t="s">
        <v>108</v>
      </c>
      <c r="C108" s="14" t="s">
        <v>62</v>
      </c>
      <c r="D108" s="13">
        <v>100</v>
      </c>
      <c r="E108" s="15">
        <v>0.26</v>
      </c>
      <c r="F108" s="16">
        <v>0.17</v>
      </c>
      <c r="G108" s="16">
        <v>11.41</v>
      </c>
      <c r="H108" s="78">
        <v>52</v>
      </c>
    </row>
    <row r="109" spans="1:8" ht="18" customHeight="1" x14ac:dyDescent="0.3">
      <c r="A109" s="1"/>
      <c r="B109" s="81" t="s">
        <v>159</v>
      </c>
      <c r="C109" s="18" t="s">
        <v>31</v>
      </c>
      <c r="D109" s="21">
        <v>150</v>
      </c>
      <c r="E109" s="22">
        <v>15.8</v>
      </c>
      <c r="F109" s="22">
        <v>12</v>
      </c>
      <c r="G109" s="22">
        <v>36</v>
      </c>
      <c r="H109" s="80">
        <v>279</v>
      </c>
    </row>
    <row r="110" spans="1:8" x14ac:dyDescent="0.3">
      <c r="A110" s="1"/>
      <c r="B110" s="77" t="s">
        <v>100</v>
      </c>
      <c r="C110" s="14" t="s">
        <v>46</v>
      </c>
      <c r="D110" s="13">
        <v>200</v>
      </c>
      <c r="E110" s="16">
        <v>0.6</v>
      </c>
      <c r="F110" s="15">
        <v>0</v>
      </c>
      <c r="G110" s="15">
        <v>27</v>
      </c>
      <c r="H110" s="78">
        <v>110.4</v>
      </c>
    </row>
    <row r="111" spans="1:8" x14ac:dyDescent="0.3">
      <c r="A111" s="1"/>
      <c r="B111" s="77" t="s">
        <v>71</v>
      </c>
      <c r="C111" s="23" t="s">
        <v>15</v>
      </c>
      <c r="D111" s="23">
        <v>50</v>
      </c>
      <c r="E111" s="24">
        <v>3.8</v>
      </c>
      <c r="F111" s="24">
        <v>0.4</v>
      </c>
      <c r="G111" s="24">
        <v>24.7</v>
      </c>
      <c r="H111" s="78">
        <v>117.2</v>
      </c>
    </row>
    <row r="112" spans="1:8" x14ac:dyDescent="0.3">
      <c r="A112" s="1"/>
      <c r="B112" s="98"/>
      <c r="C112" s="54" t="s">
        <v>17</v>
      </c>
      <c r="D112" s="46">
        <f>SUM(D107:D111)</f>
        <v>500</v>
      </c>
      <c r="E112" s="47">
        <f>SUM(E107:E111)</f>
        <v>20.460000000000004</v>
      </c>
      <c r="F112" s="47">
        <f>SUM(F107:F111)</f>
        <v>12.57</v>
      </c>
      <c r="G112" s="47">
        <f>SUM(G107:G111)</f>
        <v>99.11</v>
      </c>
      <c r="H112" s="99">
        <f>SUM(H108:H111)</f>
        <v>558.6</v>
      </c>
    </row>
    <row r="113" spans="1:8" x14ac:dyDescent="0.3">
      <c r="A113" s="1"/>
      <c r="B113" s="273" t="s">
        <v>18</v>
      </c>
      <c r="C113" s="274"/>
      <c r="D113" s="274"/>
      <c r="E113" s="274"/>
      <c r="F113" s="274"/>
      <c r="G113" s="274"/>
      <c r="H113" s="275"/>
    </row>
    <row r="114" spans="1:8" x14ac:dyDescent="0.3">
      <c r="A114" s="1"/>
      <c r="B114" s="77" t="s">
        <v>71</v>
      </c>
      <c r="C114" s="14" t="s">
        <v>62</v>
      </c>
      <c r="D114" s="13">
        <v>100</v>
      </c>
      <c r="E114" s="15">
        <v>0.26</v>
      </c>
      <c r="F114" s="16">
        <v>0.17</v>
      </c>
      <c r="G114" s="16">
        <v>11.41</v>
      </c>
      <c r="H114" s="78">
        <v>52</v>
      </c>
    </row>
    <row r="115" spans="1:8" x14ac:dyDescent="0.3">
      <c r="A115" s="1"/>
      <c r="B115" s="79" t="s">
        <v>91</v>
      </c>
      <c r="C115" s="45" t="s">
        <v>59</v>
      </c>
      <c r="D115" s="17">
        <v>200</v>
      </c>
      <c r="E115" s="15">
        <v>1.65</v>
      </c>
      <c r="F115" s="16">
        <v>4.9000000000000004</v>
      </c>
      <c r="G115" s="16">
        <v>9.15</v>
      </c>
      <c r="H115" s="78">
        <v>87.3</v>
      </c>
    </row>
    <row r="116" spans="1:8" x14ac:dyDescent="0.3">
      <c r="A116" s="1"/>
      <c r="B116" s="81" t="s">
        <v>140</v>
      </c>
      <c r="C116" s="18" t="s">
        <v>30</v>
      </c>
      <c r="D116" s="21">
        <v>150</v>
      </c>
      <c r="E116" s="22">
        <v>21.4</v>
      </c>
      <c r="F116" s="22">
        <v>5.46</v>
      </c>
      <c r="G116" s="22">
        <v>39.4</v>
      </c>
      <c r="H116" s="80">
        <v>292.33999999999997</v>
      </c>
    </row>
    <row r="117" spans="1:8" x14ac:dyDescent="0.3">
      <c r="A117" s="1"/>
      <c r="B117" s="91" t="s">
        <v>141</v>
      </c>
      <c r="C117" s="23" t="s">
        <v>142</v>
      </c>
      <c r="D117" s="23">
        <v>200</v>
      </c>
      <c r="E117" s="48">
        <v>0.3</v>
      </c>
      <c r="F117" s="48">
        <v>0</v>
      </c>
      <c r="G117" s="49">
        <v>11.4</v>
      </c>
      <c r="H117" s="100">
        <v>46.6</v>
      </c>
    </row>
    <row r="118" spans="1:8" x14ac:dyDescent="0.3">
      <c r="A118" s="1"/>
      <c r="B118" s="77" t="s">
        <v>71</v>
      </c>
      <c r="C118" s="23" t="s">
        <v>15</v>
      </c>
      <c r="D118" s="23">
        <v>50</v>
      </c>
      <c r="E118" s="24">
        <v>3.8</v>
      </c>
      <c r="F118" s="24">
        <v>0.4</v>
      </c>
      <c r="G118" s="24">
        <v>24.7</v>
      </c>
      <c r="H118" s="78">
        <v>117.2</v>
      </c>
    </row>
    <row r="119" spans="1:8" x14ac:dyDescent="0.3">
      <c r="A119" s="1"/>
      <c r="B119" s="77" t="s">
        <v>71</v>
      </c>
      <c r="C119" s="23" t="s">
        <v>25</v>
      </c>
      <c r="D119" s="23">
        <v>50</v>
      </c>
      <c r="E119" s="29">
        <v>0.3</v>
      </c>
      <c r="F119" s="29">
        <v>0.6</v>
      </c>
      <c r="G119" s="24">
        <v>16.7</v>
      </c>
      <c r="H119" s="78">
        <v>73.400000000000006</v>
      </c>
    </row>
    <row r="120" spans="1:8" x14ac:dyDescent="0.3">
      <c r="A120" s="1"/>
      <c r="B120" s="82"/>
      <c r="C120" s="32" t="s">
        <v>22</v>
      </c>
      <c r="D120" s="33">
        <v>750</v>
      </c>
      <c r="E120" s="34">
        <f>SUM(E114:E119)</f>
        <v>27.71</v>
      </c>
      <c r="F120" s="34">
        <f>SUM(F114:F119)</f>
        <v>11.530000000000001</v>
      </c>
      <c r="G120" s="34">
        <f>SUM(G114:G119)</f>
        <v>112.76</v>
      </c>
      <c r="H120" s="85">
        <f>SUM(H114:H119)</f>
        <v>668.84</v>
      </c>
    </row>
    <row r="121" spans="1:8" x14ac:dyDescent="0.3">
      <c r="A121" s="1"/>
      <c r="B121" s="255" t="s">
        <v>65</v>
      </c>
      <c r="C121" s="256"/>
      <c r="D121" s="256"/>
      <c r="E121" s="256"/>
      <c r="F121" s="256"/>
      <c r="G121" s="256"/>
      <c r="H121" s="257"/>
    </row>
    <row r="122" spans="1:8" x14ac:dyDescent="0.3">
      <c r="A122" s="1"/>
      <c r="B122" s="86" t="s">
        <v>101</v>
      </c>
      <c r="C122" s="12" t="s">
        <v>102</v>
      </c>
      <c r="D122" s="35">
        <v>180</v>
      </c>
      <c r="E122" s="35">
        <v>9.5</v>
      </c>
      <c r="F122" s="35">
        <v>12.5</v>
      </c>
      <c r="G122" s="35">
        <v>47.88</v>
      </c>
      <c r="H122" s="87">
        <v>342.02</v>
      </c>
    </row>
    <row r="123" spans="1:8" x14ac:dyDescent="0.3">
      <c r="A123" s="1"/>
      <c r="B123" s="77" t="s">
        <v>104</v>
      </c>
      <c r="C123" s="12" t="s">
        <v>103</v>
      </c>
      <c r="D123" s="35">
        <v>200</v>
      </c>
      <c r="E123" s="35">
        <v>0.2</v>
      </c>
      <c r="F123" s="35">
        <v>0.95</v>
      </c>
      <c r="G123" s="35">
        <v>22.8</v>
      </c>
      <c r="H123" s="87">
        <v>100.55</v>
      </c>
    </row>
    <row r="124" spans="1:8" x14ac:dyDescent="0.3">
      <c r="A124" s="1"/>
      <c r="B124" s="77" t="s">
        <v>71</v>
      </c>
      <c r="C124" s="14" t="s">
        <v>70</v>
      </c>
      <c r="D124" s="13">
        <v>25</v>
      </c>
      <c r="E124" s="15">
        <v>1.9</v>
      </c>
      <c r="F124" s="16">
        <v>0.6</v>
      </c>
      <c r="G124" s="16">
        <v>12.85</v>
      </c>
      <c r="H124" s="78">
        <v>64.400000000000006</v>
      </c>
    </row>
    <row r="125" spans="1:8" x14ac:dyDescent="0.3">
      <c r="A125" s="1"/>
      <c r="B125" s="245" t="s">
        <v>79</v>
      </c>
      <c r="C125" s="246"/>
      <c r="D125" s="36">
        <v>375</v>
      </c>
      <c r="E125" s="36">
        <f>SUM(E122:E124)</f>
        <v>11.6</v>
      </c>
      <c r="F125" s="36">
        <f>SUM(F122:F124)</f>
        <v>14.049999999999999</v>
      </c>
      <c r="G125" s="36">
        <f>SUM(G122:G124)</f>
        <v>83.53</v>
      </c>
      <c r="H125" s="88">
        <f>SUM(H122:H124)</f>
        <v>506.97</v>
      </c>
    </row>
    <row r="126" spans="1:8" ht="15" thickBot="1" x14ac:dyDescent="0.35">
      <c r="A126" s="1"/>
      <c r="B126" s="247" t="s">
        <v>80</v>
      </c>
      <c r="C126" s="248"/>
      <c r="D126" s="89">
        <f>SUM(D125,D120,D112,)</f>
        <v>1625</v>
      </c>
      <c r="E126" s="101">
        <f>SUM(E125,E120,E112,)</f>
        <v>59.77000000000001</v>
      </c>
      <c r="F126" s="101">
        <f t="shared" ref="F126:H126" si="4">SUM(F125,F120,F112,)</f>
        <v>38.15</v>
      </c>
      <c r="G126" s="101">
        <f t="shared" si="4"/>
        <v>295.40000000000003</v>
      </c>
      <c r="H126" s="102">
        <f t="shared" si="4"/>
        <v>1734.4099999999999</v>
      </c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16" x14ac:dyDescent="0.3">
      <c r="A129" s="1"/>
      <c r="B129" s="1"/>
      <c r="C129" s="1"/>
      <c r="D129" s="1"/>
      <c r="E129" s="1"/>
      <c r="F129" s="1"/>
      <c r="G129" s="1"/>
      <c r="H129" s="1"/>
    </row>
    <row r="130" spans="1:16" x14ac:dyDescent="0.3">
      <c r="A130" s="1"/>
      <c r="B130" s="1"/>
      <c r="C130" s="1"/>
      <c r="D130" s="1"/>
      <c r="E130" s="1"/>
      <c r="F130" s="1"/>
      <c r="G130" s="1"/>
      <c r="H130" s="1"/>
    </row>
    <row r="131" spans="1:16" x14ac:dyDescent="0.3">
      <c r="A131" s="1"/>
      <c r="B131" s="1"/>
      <c r="C131" s="1"/>
      <c r="D131" s="1"/>
      <c r="E131" s="1"/>
      <c r="F131" s="1"/>
      <c r="G131" s="1"/>
      <c r="H131" s="1"/>
    </row>
    <row r="132" spans="1:16" ht="15" thickBot="1" x14ac:dyDescent="0.35">
      <c r="A132" s="1"/>
      <c r="B132" s="1"/>
      <c r="C132" s="1"/>
      <c r="D132" s="1"/>
      <c r="E132" s="1"/>
      <c r="F132" s="1"/>
      <c r="G132" s="1"/>
      <c r="H132" s="1"/>
    </row>
    <row r="133" spans="1:16" x14ac:dyDescent="0.3">
      <c r="A133" s="1"/>
      <c r="B133" s="252" t="s">
        <v>105</v>
      </c>
      <c r="C133" s="253"/>
      <c r="D133" s="253"/>
      <c r="E133" s="253"/>
      <c r="F133" s="253"/>
      <c r="G133" s="253"/>
      <c r="H133" s="254"/>
    </row>
    <row r="134" spans="1:16" x14ac:dyDescent="0.3">
      <c r="A134" s="1"/>
      <c r="B134" s="258" t="s">
        <v>5</v>
      </c>
      <c r="C134" s="260" t="s">
        <v>6</v>
      </c>
      <c r="D134" s="262" t="s">
        <v>7</v>
      </c>
      <c r="E134" s="264" t="s">
        <v>8</v>
      </c>
      <c r="F134" s="265"/>
      <c r="G134" s="266"/>
      <c r="H134" s="267" t="s">
        <v>9</v>
      </c>
    </row>
    <row r="135" spans="1:16" x14ac:dyDescent="0.3">
      <c r="A135" s="1"/>
      <c r="B135" s="259"/>
      <c r="C135" s="261"/>
      <c r="D135" s="263"/>
      <c r="E135" s="12" t="s">
        <v>10</v>
      </c>
      <c r="F135" s="12" t="s">
        <v>11</v>
      </c>
      <c r="G135" s="12" t="s">
        <v>12</v>
      </c>
      <c r="H135" s="268"/>
    </row>
    <row r="136" spans="1:16" ht="18.75" customHeight="1" x14ac:dyDescent="0.3">
      <c r="A136" s="1"/>
      <c r="B136" s="249" t="s">
        <v>83</v>
      </c>
      <c r="C136" s="250"/>
      <c r="D136" s="250"/>
      <c r="E136" s="250"/>
      <c r="F136" s="250"/>
      <c r="G136" s="250"/>
      <c r="H136" s="251"/>
      <c r="J136" s="2"/>
      <c r="K136" s="3"/>
      <c r="L136" s="2"/>
      <c r="M136" s="8"/>
      <c r="N136" s="8"/>
      <c r="O136" s="8"/>
      <c r="P136" s="7"/>
    </row>
    <row r="137" spans="1:16" ht="30.75" customHeight="1" x14ac:dyDescent="0.3">
      <c r="A137" s="1"/>
      <c r="B137" s="91" t="s">
        <v>114</v>
      </c>
      <c r="C137" s="37" t="s">
        <v>113</v>
      </c>
      <c r="D137" s="23">
        <v>200</v>
      </c>
      <c r="E137" s="24">
        <v>5.8</v>
      </c>
      <c r="F137" s="24">
        <v>10.199999999999999</v>
      </c>
      <c r="G137" s="24">
        <v>30.8</v>
      </c>
      <c r="H137" s="78">
        <v>238.2</v>
      </c>
    </row>
    <row r="138" spans="1:16" ht="16.5" customHeight="1" x14ac:dyDescent="0.3">
      <c r="A138" s="1"/>
      <c r="B138" s="81" t="s">
        <v>109</v>
      </c>
      <c r="C138" s="21" t="s">
        <v>110</v>
      </c>
      <c r="D138" s="21">
        <v>200</v>
      </c>
      <c r="E138" s="21">
        <v>3.77</v>
      </c>
      <c r="F138" s="21">
        <v>3.44</v>
      </c>
      <c r="G138" s="21">
        <v>11.1</v>
      </c>
      <c r="H138" s="96">
        <v>90.44</v>
      </c>
    </row>
    <row r="139" spans="1:16" x14ac:dyDescent="0.3">
      <c r="A139" s="1"/>
      <c r="B139" s="77" t="s">
        <v>115</v>
      </c>
      <c r="C139" s="14" t="s">
        <v>111</v>
      </c>
      <c r="D139" s="13">
        <v>30</v>
      </c>
      <c r="E139" s="38">
        <v>6.78</v>
      </c>
      <c r="F139" s="39">
        <v>6.27</v>
      </c>
      <c r="G139" s="39">
        <v>0</v>
      </c>
      <c r="H139" s="100">
        <v>83.55</v>
      </c>
    </row>
    <row r="140" spans="1:16" x14ac:dyDescent="0.3">
      <c r="A140" s="1"/>
      <c r="B140" s="77" t="s">
        <v>71</v>
      </c>
      <c r="C140" s="14" t="s">
        <v>70</v>
      </c>
      <c r="D140" s="13">
        <v>25</v>
      </c>
      <c r="E140" s="15">
        <v>1.9</v>
      </c>
      <c r="F140" s="16">
        <v>0.6</v>
      </c>
      <c r="G140" s="16">
        <v>12.85</v>
      </c>
      <c r="H140" s="78">
        <v>64.400000000000006</v>
      </c>
    </row>
    <row r="141" spans="1:16" x14ac:dyDescent="0.3">
      <c r="A141" s="1"/>
      <c r="B141" s="77" t="s">
        <v>71</v>
      </c>
      <c r="C141" s="23" t="s">
        <v>25</v>
      </c>
      <c r="D141" s="23">
        <v>30</v>
      </c>
      <c r="E141" s="29">
        <v>0.18</v>
      </c>
      <c r="F141" s="29">
        <v>0.36</v>
      </c>
      <c r="G141" s="24">
        <v>10.02</v>
      </c>
      <c r="H141" s="78">
        <v>44.04</v>
      </c>
    </row>
    <row r="142" spans="1:16" x14ac:dyDescent="0.3">
      <c r="A142" s="1"/>
      <c r="B142" s="77" t="s">
        <v>71</v>
      </c>
      <c r="C142" s="23" t="s">
        <v>112</v>
      </c>
      <c r="D142" s="23">
        <v>20</v>
      </c>
      <c r="E142" s="29">
        <v>0.9</v>
      </c>
      <c r="F142" s="29">
        <v>5.8</v>
      </c>
      <c r="G142" s="24">
        <v>12.6</v>
      </c>
      <c r="H142" s="78">
        <v>106</v>
      </c>
    </row>
    <row r="143" spans="1:16" x14ac:dyDescent="0.3">
      <c r="A143" s="1"/>
      <c r="B143" s="82"/>
      <c r="C143" s="40" t="s">
        <v>23</v>
      </c>
      <c r="D143" s="25">
        <f>SUM(D137:D142)</f>
        <v>505</v>
      </c>
      <c r="E143" s="41">
        <f>SUM(E137:E142)</f>
        <v>19.329999999999998</v>
      </c>
      <c r="F143" s="41">
        <f>SUM(F137:F142)</f>
        <v>26.669999999999998</v>
      </c>
      <c r="G143" s="41">
        <f>SUM(G137:G142)</f>
        <v>77.36999999999999</v>
      </c>
      <c r="H143" s="103">
        <f>SUM(H137:H142)</f>
        <v>626.63</v>
      </c>
    </row>
    <row r="144" spans="1:16" x14ac:dyDescent="0.3">
      <c r="A144" s="1"/>
      <c r="B144" s="273" t="s">
        <v>18</v>
      </c>
      <c r="C144" s="274"/>
      <c r="D144" s="274"/>
      <c r="E144" s="274"/>
      <c r="F144" s="274"/>
      <c r="G144" s="274"/>
      <c r="H144" s="275"/>
    </row>
    <row r="145" spans="1:8" x14ac:dyDescent="0.3">
      <c r="A145" s="1"/>
      <c r="B145" s="79" t="s">
        <v>28</v>
      </c>
      <c r="C145" s="45" t="s">
        <v>29</v>
      </c>
      <c r="D145" s="17">
        <v>200</v>
      </c>
      <c r="E145" s="19">
        <v>1.4</v>
      </c>
      <c r="F145" s="19">
        <v>3.96</v>
      </c>
      <c r="G145" s="19">
        <v>6.32</v>
      </c>
      <c r="H145" s="80">
        <v>66.58</v>
      </c>
    </row>
    <row r="146" spans="1:8" ht="29.25" customHeight="1" x14ac:dyDescent="0.3">
      <c r="A146" s="1"/>
      <c r="B146" s="81" t="s">
        <v>32</v>
      </c>
      <c r="C146" s="18" t="s">
        <v>33</v>
      </c>
      <c r="D146" s="21">
        <v>150</v>
      </c>
      <c r="E146" s="21">
        <v>4.5</v>
      </c>
      <c r="F146" s="21">
        <v>5</v>
      </c>
      <c r="G146" s="21">
        <v>20.5</v>
      </c>
      <c r="H146" s="96">
        <v>145.30000000000001</v>
      </c>
    </row>
    <row r="147" spans="1:8" x14ac:dyDescent="0.3">
      <c r="A147" s="1"/>
      <c r="B147" s="84" t="s">
        <v>44</v>
      </c>
      <c r="C147" s="23" t="s">
        <v>45</v>
      </c>
      <c r="D147" s="23">
        <v>100</v>
      </c>
      <c r="E147" s="24">
        <v>22.06</v>
      </c>
      <c r="F147" s="24">
        <v>25.26</v>
      </c>
      <c r="G147" s="24">
        <v>0.48</v>
      </c>
      <c r="H147" s="78">
        <v>317.5</v>
      </c>
    </row>
    <row r="148" spans="1:8" x14ac:dyDescent="0.3">
      <c r="A148" s="1"/>
      <c r="B148" s="84" t="s">
        <v>85</v>
      </c>
      <c r="C148" s="23" t="s">
        <v>46</v>
      </c>
      <c r="D148" s="23">
        <v>200</v>
      </c>
      <c r="E148" s="24">
        <v>0.6</v>
      </c>
      <c r="F148" s="24">
        <v>0</v>
      </c>
      <c r="G148" s="24">
        <v>27</v>
      </c>
      <c r="H148" s="78">
        <v>110.4</v>
      </c>
    </row>
    <row r="149" spans="1:8" x14ac:dyDescent="0.3">
      <c r="A149" s="1"/>
      <c r="B149" s="77" t="s">
        <v>71</v>
      </c>
      <c r="C149" s="23" t="s">
        <v>15</v>
      </c>
      <c r="D149" s="23">
        <v>40</v>
      </c>
      <c r="E149" s="24">
        <v>3.04</v>
      </c>
      <c r="F149" s="24">
        <v>0.32</v>
      </c>
      <c r="G149" s="24">
        <v>19.68</v>
      </c>
      <c r="H149" s="78">
        <v>93.76</v>
      </c>
    </row>
    <row r="150" spans="1:8" x14ac:dyDescent="0.3">
      <c r="A150" s="1"/>
      <c r="B150" s="77" t="s">
        <v>71</v>
      </c>
      <c r="C150" s="23" t="s">
        <v>25</v>
      </c>
      <c r="D150" s="23">
        <v>30</v>
      </c>
      <c r="E150" s="29">
        <v>0.18</v>
      </c>
      <c r="F150" s="29">
        <v>0.36</v>
      </c>
      <c r="G150" s="24">
        <v>10.02</v>
      </c>
      <c r="H150" s="78">
        <v>44.04</v>
      </c>
    </row>
    <row r="151" spans="1:8" x14ac:dyDescent="0.3">
      <c r="A151" s="1"/>
      <c r="B151" s="82"/>
      <c r="C151" s="32" t="s">
        <v>22</v>
      </c>
      <c r="D151" s="33">
        <v>720</v>
      </c>
      <c r="E151" s="34">
        <f>SUM(E145:E150)</f>
        <v>31.78</v>
      </c>
      <c r="F151" s="34">
        <f>SUM(F145:F150)</f>
        <v>34.9</v>
      </c>
      <c r="G151" s="34">
        <f>SUM(G145:G150)</f>
        <v>83.999999999999986</v>
      </c>
      <c r="H151" s="85">
        <f>SUM(H145:H150)</f>
        <v>777.57999999999993</v>
      </c>
    </row>
    <row r="152" spans="1:8" x14ac:dyDescent="0.3">
      <c r="A152" s="1"/>
      <c r="B152" s="255" t="s">
        <v>65</v>
      </c>
      <c r="C152" s="256"/>
      <c r="D152" s="256"/>
      <c r="E152" s="256"/>
      <c r="F152" s="256"/>
      <c r="G152" s="256"/>
      <c r="H152" s="257"/>
    </row>
    <row r="153" spans="1:8" x14ac:dyDescent="0.3">
      <c r="A153" s="1"/>
      <c r="B153" s="86" t="s">
        <v>116</v>
      </c>
      <c r="C153" s="12" t="s">
        <v>117</v>
      </c>
      <c r="D153" s="35">
        <v>180</v>
      </c>
      <c r="E153" s="35">
        <v>3.18</v>
      </c>
      <c r="F153" s="35">
        <v>19.78</v>
      </c>
      <c r="G153" s="35">
        <v>15.48</v>
      </c>
      <c r="H153" s="87">
        <v>252.66</v>
      </c>
    </row>
    <row r="154" spans="1:8" x14ac:dyDescent="0.3">
      <c r="A154" s="1"/>
      <c r="B154" s="77" t="s">
        <v>71</v>
      </c>
      <c r="C154" s="12" t="s">
        <v>78</v>
      </c>
      <c r="D154" s="35">
        <v>200</v>
      </c>
      <c r="E154" s="35">
        <v>0.9</v>
      </c>
      <c r="F154" s="35">
        <v>0.18</v>
      </c>
      <c r="G154" s="35">
        <v>18.18</v>
      </c>
      <c r="H154" s="87">
        <v>77.94</v>
      </c>
    </row>
    <row r="155" spans="1:8" x14ac:dyDescent="0.3">
      <c r="A155" s="1"/>
      <c r="B155" s="77" t="s">
        <v>71</v>
      </c>
      <c r="C155" s="23" t="s">
        <v>15</v>
      </c>
      <c r="D155" s="13">
        <v>20</v>
      </c>
      <c r="E155" s="15">
        <v>1.5</v>
      </c>
      <c r="F155" s="35">
        <v>0.16</v>
      </c>
      <c r="G155" s="16">
        <v>9.8000000000000007</v>
      </c>
      <c r="H155" s="78">
        <v>46.64</v>
      </c>
    </row>
    <row r="156" spans="1:8" x14ac:dyDescent="0.3">
      <c r="A156" s="1"/>
      <c r="B156" s="245" t="s">
        <v>79</v>
      </c>
      <c r="C156" s="246"/>
      <c r="D156" s="36">
        <f>SUM(D153:D155)</f>
        <v>400</v>
      </c>
      <c r="E156" s="36">
        <f>SUM(E153:E155)</f>
        <v>5.58</v>
      </c>
      <c r="F156" s="36">
        <f>SUM(F153:F155)</f>
        <v>20.12</v>
      </c>
      <c r="G156" s="36">
        <f>SUM(G153:G155)</f>
        <v>43.459999999999994</v>
      </c>
      <c r="H156" s="88">
        <f>SUM(H153:H155)</f>
        <v>377.24</v>
      </c>
    </row>
    <row r="157" spans="1:8" ht="15" thickBot="1" x14ac:dyDescent="0.35">
      <c r="A157" s="1"/>
      <c r="B157" s="247" t="s">
        <v>80</v>
      </c>
      <c r="C157" s="248"/>
      <c r="D157" s="89">
        <f>SUM(D156,D151,D143,)</f>
        <v>1625</v>
      </c>
      <c r="E157" s="101">
        <f>SUM(E156,E151,E143,)</f>
        <v>56.69</v>
      </c>
      <c r="F157" s="101">
        <f t="shared" ref="F157:H157" si="5">SUM(F156,F151,F143,)</f>
        <v>81.69</v>
      </c>
      <c r="G157" s="101">
        <f t="shared" si="5"/>
        <v>204.82999999999998</v>
      </c>
      <c r="H157" s="102">
        <f t="shared" si="5"/>
        <v>1781.4499999999998</v>
      </c>
    </row>
    <row r="158" spans="1:8" x14ac:dyDescent="0.3">
      <c r="A158" s="1"/>
      <c r="B158" s="63"/>
      <c r="C158" s="63"/>
      <c r="D158" s="63"/>
      <c r="E158" s="63"/>
      <c r="F158" s="63"/>
      <c r="G158" s="63"/>
      <c r="H158" s="63"/>
    </row>
    <row r="159" spans="1:8" x14ac:dyDescent="0.3">
      <c r="A159" s="1"/>
      <c r="B159" s="63"/>
      <c r="C159" s="63"/>
      <c r="D159" s="63"/>
      <c r="E159" s="63"/>
      <c r="F159" s="63"/>
      <c r="G159" s="63"/>
      <c r="H159" s="63"/>
    </row>
    <row r="160" spans="1:8" x14ac:dyDescent="0.3">
      <c r="A160" s="1"/>
      <c r="B160" s="63"/>
      <c r="C160" s="63"/>
      <c r="D160" s="63"/>
      <c r="E160" s="63"/>
      <c r="F160" s="63"/>
      <c r="G160" s="63"/>
      <c r="H160" s="63"/>
    </row>
    <row r="161" spans="1:11" x14ac:dyDescent="0.3">
      <c r="A161" s="1"/>
      <c r="B161" s="63"/>
      <c r="C161" s="63"/>
      <c r="D161" s="63"/>
      <c r="E161" s="63"/>
      <c r="F161" s="63"/>
      <c r="G161" s="63"/>
      <c r="H161" s="63"/>
    </row>
    <row r="162" spans="1:11" x14ac:dyDescent="0.3">
      <c r="A162" s="1"/>
      <c r="B162" s="63"/>
      <c r="C162" s="63"/>
      <c r="D162" s="63"/>
      <c r="E162" s="63"/>
      <c r="F162" s="63"/>
      <c r="G162" s="63"/>
      <c r="H162" s="63"/>
    </row>
    <row r="163" spans="1:11" x14ac:dyDescent="0.3">
      <c r="A163" s="1"/>
      <c r="B163" s="1"/>
      <c r="C163" s="1"/>
      <c r="D163" s="1"/>
      <c r="E163" s="1"/>
      <c r="F163" s="1"/>
      <c r="G163" s="1"/>
      <c r="H163" s="1"/>
    </row>
    <row r="164" spans="1:11" x14ac:dyDescent="0.3">
      <c r="A164" s="1"/>
      <c r="B164" s="1"/>
      <c r="C164" s="1"/>
      <c r="D164" s="1"/>
      <c r="E164" s="1"/>
      <c r="F164" s="1"/>
      <c r="G164" s="1"/>
      <c r="H164" s="1"/>
    </row>
    <row r="165" spans="1:11" x14ac:dyDescent="0.3">
      <c r="A165" s="1"/>
      <c r="B165" s="1"/>
      <c r="C165" s="1"/>
      <c r="D165" s="1"/>
      <c r="E165" s="1"/>
      <c r="F165" s="1"/>
      <c r="G165" s="1"/>
      <c r="H165" s="1"/>
    </row>
    <row r="166" spans="1:11" ht="22.5" customHeight="1" thickBot="1" x14ac:dyDescent="0.35">
      <c r="A166" s="1"/>
      <c r="B166" s="1"/>
      <c r="C166" s="55"/>
      <c r="D166" s="1"/>
      <c r="E166" s="1"/>
      <c r="F166" s="1"/>
      <c r="G166" s="1"/>
      <c r="H166" s="1"/>
    </row>
    <row r="167" spans="1:11" ht="18.75" customHeight="1" x14ac:dyDescent="0.3">
      <c r="A167" s="1"/>
      <c r="B167" s="297" t="s">
        <v>118</v>
      </c>
      <c r="C167" s="298"/>
      <c r="D167" s="298"/>
      <c r="E167" s="298"/>
      <c r="F167" s="298"/>
      <c r="G167" s="298"/>
      <c r="H167" s="299"/>
    </row>
    <row r="168" spans="1:11" x14ac:dyDescent="0.3">
      <c r="A168" s="1"/>
      <c r="B168" s="241" t="s">
        <v>5</v>
      </c>
      <c r="C168" s="269" t="s">
        <v>6</v>
      </c>
      <c r="D168" s="270" t="s">
        <v>7</v>
      </c>
      <c r="E168" s="269" t="s">
        <v>8</v>
      </c>
      <c r="F168" s="269"/>
      <c r="G168" s="269"/>
      <c r="H168" s="271" t="s">
        <v>9</v>
      </c>
    </row>
    <row r="169" spans="1:11" ht="15.75" customHeight="1" x14ac:dyDescent="0.3">
      <c r="A169" s="1"/>
      <c r="B169" s="241"/>
      <c r="C169" s="269"/>
      <c r="D169" s="270"/>
      <c r="E169" s="12" t="s">
        <v>10</v>
      </c>
      <c r="F169" s="12" t="s">
        <v>11</v>
      </c>
      <c r="G169" s="12" t="s">
        <v>12</v>
      </c>
      <c r="H169" s="271"/>
    </row>
    <row r="170" spans="1:11" x14ac:dyDescent="0.3">
      <c r="A170" s="1"/>
      <c r="B170" s="238" t="s">
        <v>83</v>
      </c>
      <c r="C170" s="239"/>
      <c r="D170" s="239"/>
      <c r="E170" s="239"/>
      <c r="F170" s="239"/>
      <c r="G170" s="239"/>
      <c r="H170" s="240"/>
    </row>
    <row r="171" spans="1:11" x14ac:dyDescent="0.3">
      <c r="A171" s="1"/>
      <c r="B171" s="84" t="s">
        <v>126</v>
      </c>
      <c r="C171" s="14" t="s">
        <v>58</v>
      </c>
      <c r="D171" s="23">
        <v>180</v>
      </c>
      <c r="E171" s="23">
        <v>7.44</v>
      </c>
      <c r="F171" s="23">
        <v>9.48</v>
      </c>
      <c r="G171" s="23">
        <v>38.04</v>
      </c>
      <c r="H171" s="106">
        <v>267.24</v>
      </c>
      <c r="K171" s="62"/>
    </row>
    <row r="172" spans="1:11" x14ac:dyDescent="0.3">
      <c r="A172" s="1"/>
      <c r="B172" s="91" t="s">
        <v>127</v>
      </c>
      <c r="C172" s="14" t="s">
        <v>13</v>
      </c>
      <c r="D172" s="23">
        <v>50</v>
      </c>
      <c r="E172" s="29">
        <v>6.35</v>
      </c>
      <c r="F172" s="29">
        <v>5.75</v>
      </c>
      <c r="G172" s="29">
        <v>0.35</v>
      </c>
      <c r="H172" s="107">
        <v>78.55</v>
      </c>
    </row>
    <row r="173" spans="1:11" x14ac:dyDescent="0.3">
      <c r="A173" s="1"/>
      <c r="B173" s="91" t="s">
        <v>128</v>
      </c>
      <c r="C173" s="23" t="s">
        <v>14</v>
      </c>
      <c r="D173" s="23">
        <v>200</v>
      </c>
      <c r="E173" s="48">
        <v>3.17</v>
      </c>
      <c r="F173" s="48">
        <v>2.68</v>
      </c>
      <c r="G173" s="49">
        <v>15.95</v>
      </c>
      <c r="H173" s="100">
        <v>100.6</v>
      </c>
    </row>
    <row r="174" spans="1:11" x14ac:dyDescent="0.3">
      <c r="A174" s="1"/>
      <c r="B174" s="77" t="s">
        <v>71</v>
      </c>
      <c r="C174" s="23" t="s">
        <v>41</v>
      </c>
      <c r="D174" s="23">
        <v>40</v>
      </c>
      <c r="E174" s="24">
        <v>3.8</v>
      </c>
      <c r="F174" s="24">
        <v>5.2</v>
      </c>
      <c r="G174" s="24">
        <v>17.84</v>
      </c>
      <c r="H174" s="78">
        <v>119.2</v>
      </c>
    </row>
    <row r="175" spans="1:11" x14ac:dyDescent="0.3">
      <c r="A175" s="1"/>
      <c r="B175" s="77" t="s">
        <v>71</v>
      </c>
      <c r="C175" s="23" t="s">
        <v>16</v>
      </c>
      <c r="D175" s="23">
        <v>30</v>
      </c>
      <c r="E175" s="48">
        <v>2.2400000000000002</v>
      </c>
      <c r="F175" s="48">
        <v>0.4</v>
      </c>
      <c r="G175" s="49">
        <v>19.7</v>
      </c>
      <c r="H175" s="100">
        <v>93.76</v>
      </c>
    </row>
    <row r="176" spans="1:11" x14ac:dyDescent="0.3">
      <c r="A176" s="1"/>
      <c r="B176" s="82"/>
      <c r="C176" s="26" t="s">
        <v>17</v>
      </c>
      <c r="D176" s="56">
        <f>SUM(D171:D175)</f>
        <v>500</v>
      </c>
      <c r="E176" s="57">
        <f>SUM(E171:E175)</f>
        <v>23</v>
      </c>
      <c r="F176" s="57">
        <f>SUM(F171:F175)</f>
        <v>23.509999999999998</v>
      </c>
      <c r="G176" s="57">
        <f>SUM(G171:G175)</f>
        <v>91.88000000000001</v>
      </c>
      <c r="H176" s="108">
        <f>SUM(H171:H175)</f>
        <v>659.35</v>
      </c>
    </row>
    <row r="177" spans="1:8" x14ac:dyDescent="0.3">
      <c r="A177" s="1"/>
      <c r="B177" s="109" t="s">
        <v>18</v>
      </c>
      <c r="C177" s="104"/>
      <c r="D177" s="104"/>
      <c r="E177" s="104"/>
      <c r="F177" s="104"/>
      <c r="G177" s="104"/>
      <c r="H177" s="110"/>
    </row>
    <row r="178" spans="1:8" x14ac:dyDescent="0.3">
      <c r="A178" s="1"/>
      <c r="B178" s="84" t="s">
        <v>123</v>
      </c>
      <c r="C178" s="23" t="s">
        <v>124</v>
      </c>
      <c r="D178" s="23">
        <v>60</v>
      </c>
      <c r="E178" s="23">
        <v>0.77</v>
      </c>
      <c r="F178" s="23">
        <v>1.88</v>
      </c>
      <c r="G178" s="23">
        <v>3.8</v>
      </c>
      <c r="H178" s="106">
        <v>35.4</v>
      </c>
    </row>
    <row r="179" spans="1:8" x14ac:dyDescent="0.3">
      <c r="A179" s="1"/>
      <c r="B179" s="84" t="s">
        <v>42</v>
      </c>
      <c r="C179" s="14" t="s">
        <v>43</v>
      </c>
      <c r="D179" s="23">
        <v>200</v>
      </c>
      <c r="E179" s="24">
        <v>4.4000000000000004</v>
      </c>
      <c r="F179" s="24">
        <v>4.2</v>
      </c>
      <c r="G179" s="24">
        <v>13.23</v>
      </c>
      <c r="H179" s="78">
        <v>108.44</v>
      </c>
    </row>
    <row r="180" spans="1:8" x14ac:dyDescent="0.3">
      <c r="A180" s="1"/>
      <c r="B180" s="84" t="s">
        <v>119</v>
      </c>
      <c r="C180" s="23" t="s">
        <v>120</v>
      </c>
      <c r="D180" s="23">
        <v>180</v>
      </c>
      <c r="E180" s="23">
        <v>15.14</v>
      </c>
      <c r="F180" s="23">
        <v>33.799999999999997</v>
      </c>
      <c r="G180" s="23">
        <v>31.06</v>
      </c>
      <c r="H180" s="106">
        <v>489</v>
      </c>
    </row>
    <row r="181" spans="1:8" x14ac:dyDescent="0.3">
      <c r="A181" s="1"/>
      <c r="B181" s="84" t="s">
        <v>121</v>
      </c>
      <c r="C181" s="23" t="s">
        <v>122</v>
      </c>
      <c r="D181" s="23">
        <v>200</v>
      </c>
      <c r="E181" s="29">
        <v>0.16</v>
      </c>
      <c r="F181" s="24">
        <v>4.4000000000000004</v>
      </c>
      <c r="G181" s="24">
        <v>27.88</v>
      </c>
      <c r="H181" s="78">
        <v>151.76</v>
      </c>
    </row>
    <row r="182" spans="1:8" x14ac:dyDescent="0.3">
      <c r="A182" s="1"/>
      <c r="B182" s="77" t="s">
        <v>71</v>
      </c>
      <c r="C182" s="23" t="s">
        <v>15</v>
      </c>
      <c r="D182" s="23">
        <v>50</v>
      </c>
      <c r="E182" s="24">
        <v>3.8</v>
      </c>
      <c r="F182" s="24">
        <v>0.4</v>
      </c>
      <c r="G182" s="24">
        <v>24.7</v>
      </c>
      <c r="H182" s="78">
        <v>117.2</v>
      </c>
    </row>
    <row r="183" spans="1:8" x14ac:dyDescent="0.3">
      <c r="A183" s="1"/>
      <c r="B183" s="77" t="s">
        <v>71</v>
      </c>
      <c r="C183" s="23" t="s">
        <v>25</v>
      </c>
      <c r="D183" s="23">
        <v>40</v>
      </c>
      <c r="E183" s="29">
        <v>0.24</v>
      </c>
      <c r="F183" s="29">
        <v>0.48</v>
      </c>
      <c r="G183" s="24" t="s">
        <v>125</v>
      </c>
      <c r="H183" s="78">
        <v>58.72</v>
      </c>
    </row>
    <row r="184" spans="1:8" x14ac:dyDescent="0.3">
      <c r="A184" s="1"/>
      <c r="B184" s="82"/>
      <c r="C184" s="26" t="s">
        <v>22</v>
      </c>
      <c r="D184" s="33">
        <v>730</v>
      </c>
      <c r="E184" s="105">
        <f>SUM(E178:E183)</f>
        <v>24.51</v>
      </c>
      <c r="F184" s="105">
        <f>SUM(F178:F183)</f>
        <v>45.159999999999989</v>
      </c>
      <c r="G184" s="105">
        <f>SUM(G178:G183)</f>
        <v>100.67</v>
      </c>
      <c r="H184" s="111">
        <f>SUM(H178:H183)</f>
        <v>960.5200000000001</v>
      </c>
    </row>
    <row r="185" spans="1:8" x14ac:dyDescent="0.3">
      <c r="A185" s="1"/>
      <c r="B185" s="242" t="s">
        <v>65</v>
      </c>
      <c r="C185" s="243"/>
      <c r="D185" s="243"/>
      <c r="E185" s="243"/>
      <c r="F185" s="243"/>
      <c r="G185" s="243"/>
      <c r="H185" s="244"/>
    </row>
    <row r="186" spans="1:8" x14ac:dyDescent="0.3">
      <c r="A186" s="1"/>
      <c r="B186" s="86" t="s">
        <v>86</v>
      </c>
      <c r="C186" s="12" t="s">
        <v>87</v>
      </c>
      <c r="D186" s="35" t="s">
        <v>88</v>
      </c>
      <c r="E186" s="35">
        <v>19.03</v>
      </c>
      <c r="F186" s="35">
        <v>8.4</v>
      </c>
      <c r="G186" s="35">
        <v>35.44</v>
      </c>
      <c r="H186" s="87">
        <v>293.48</v>
      </c>
    </row>
    <row r="187" spans="1:8" x14ac:dyDescent="0.3">
      <c r="A187" s="1"/>
      <c r="B187" s="77" t="s">
        <v>90</v>
      </c>
      <c r="C187" s="14" t="s">
        <v>89</v>
      </c>
      <c r="D187" s="13">
        <v>200</v>
      </c>
      <c r="E187" s="16">
        <v>0.4</v>
      </c>
      <c r="F187" s="15">
        <v>0.1</v>
      </c>
      <c r="G187" s="15">
        <v>0.08</v>
      </c>
      <c r="H187" s="78">
        <v>2.82</v>
      </c>
    </row>
    <row r="188" spans="1:8" x14ac:dyDescent="0.3">
      <c r="A188" s="1"/>
      <c r="B188" s="77" t="s">
        <v>71</v>
      </c>
      <c r="C188" s="14" t="s">
        <v>70</v>
      </c>
      <c r="D188" s="13">
        <v>25</v>
      </c>
      <c r="E188" s="15">
        <v>1.9</v>
      </c>
      <c r="F188" s="16">
        <v>0.6</v>
      </c>
      <c r="G188" s="16">
        <v>12.85</v>
      </c>
      <c r="H188" s="78">
        <v>64.400000000000006</v>
      </c>
    </row>
    <row r="189" spans="1:8" x14ac:dyDescent="0.3">
      <c r="A189" s="1"/>
      <c r="B189" s="245" t="s">
        <v>79</v>
      </c>
      <c r="C189" s="246"/>
      <c r="D189" s="36">
        <v>375</v>
      </c>
      <c r="E189" s="36">
        <f>SUM(E186:E188)</f>
        <v>21.33</v>
      </c>
      <c r="F189" s="36">
        <f>SUM(F186:F188)</f>
        <v>9.1</v>
      </c>
      <c r="G189" s="36">
        <f>SUM(G186:G188)</f>
        <v>48.37</v>
      </c>
      <c r="H189" s="88">
        <f>SUM(H186:H188)</f>
        <v>360.70000000000005</v>
      </c>
    </row>
    <row r="190" spans="1:8" ht="15" thickBot="1" x14ac:dyDescent="0.35">
      <c r="A190" s="1"/>
      <c r="B190" s="247" t="s">
        <v>80</v>
      </c>
      <c r="C190" s="248"/>
      <c r="D190" s="89">
        <f>SUM(D189,D184,D176,)</f>
        <v>1605</v>
      </c>
      <c r="E190" s="101">
        <f>SUM(E189,E184,E176,)</f>
        <v>68.84</v>
      </c>
      <c r="F190" s="101">
        <f t="shared" ref="F190:H190" si="6">SUM(F189,F184,F176,)</f>
        <v>77.769999999999982</v>
      </c>
      <c r="G190" s="101">
        <f t="shared" si="6"/>
        <v>240.92000000000002</v>
      </c>
      <c r="H190" s="102">
        <f t="shared" si="6"/>
        <v>1980.5700000000002</v>
      </c>
    </row>
    <row r="191" spans="1:8" x14ac:dyDescent="0.3">
      <c r="A191" s="1"/>
      <c r="B191" s="50"/>
      <c r="C191" s="51"/>
      <c r="D191" s="52"/>
      <c r="E191" s="52"/>
      <c r="F191" s="52"/>
      <c r="G191" s="52"/>
      <c r="H191" s="52"/>
    </row>
    <row r="192" spans="1:8" x14ac:dyDescent="0.3">
      <c r="A192" s="1"/>
      <c r="B192" s="50"/>
      <c r="C192" s="51"/>
      <c r="D192" s="52"/>
      <c r="E192" s="52"/>
      <c r="F192" s="52"/>
      <c r="G192" s="52"/>
      <c r="H192" s="52"/>
    </row>
    <row r="193" spans="1:8" x14ac:dyDescent="0.3">
      <c r="A193" s="1"/>
      <c r="B193" s="50"/>
      <c r="C193" s="51"/>
      <c r="D193" s="52"/>
      <c r="E193" s="52"/>
      <c r="F193" s="52"/>
      <c r="G193" s="52"/>
      <c r="H193" s="52"/>
    </row>
    <row r="194" spans="1:8" x14ac:dyDescent="0.3">
      <c r="A194" s="1"/>
      <c r="B194" s="50"/>
      <c r="C194" s="51"/>
      <c r="D194" s="52"/>
      <c r="E194" s="52"/>
      <c r="F194" s="52"/>
      <c r="G194" s="52"/>
      <c r="H194" s="52"/>
    </row>
    <row r="195" spans="1:8" x14ac:dyDescent="0.3">
      <c r="A195" s="1"/>
      <c r="B195" s="50"/>
      <c r="C195" s="51"/>
      <c r="D195" s="52"/>
      <c r="E195" s="52"/>
      <c r="F195" s="52"/>
      <c r="G195" s="52"/>
      <c r="H195" s="52"/>
    </row>
    <row r="196" spans="1:8" x14ac:dyDescent="0.3">
      <c r="A196" s="1"/>
      <c r="B196" s="50"/>
      <c r="C196" s="51"/>
      <c r="D196" s="52"/>
      <c r="E196" s="52"/>
      <c r="F196" s="52"/>
      <c r="G196" s="52"/>
      <c r="H196" s="52"/>
    </row>
    <row r="197" spans="1:8" x14ac:dyDescent="0.3">
      <c r="A197" s="1"/>
      <c r="B197" s="50"/>
      <c r="C197" s="51"/>
      <c r="D197" s="52"/>
      <c r="E197" s="52"/>
      <c r="F197" s="52"/>
      <c r="G197" s="52"/>
      <c r="H197" s="52"/>
    </row>
    <row r="198" spans="1:8" x14ac:dyDescent="0.3">
      <c r="A198" s="1"/>
      <c r="B198" s="50"/>
      <c r="C198" s="51"/>
      <c r="D198" s="52"/>
      <c r="E198" s="52"/>
      <c r="F198" s="52"/>
      <c r="G198" s="52"/>
      <c r="H198" s="52"/>
    </row>
    <row r="199" spans="1:8" ht="15" thickBot="1" x14ac:dyDescent="0.35">
      <c r="A199" s="1"/>
      <c r="B199" s="1"/>
      <c r="C199" s="1"/>
      <c r="D199" s="1"/>
      <c r="E199" s="1"/>
      <c r="F199" s="1"/>
      <c r="G199" s="1"/>
      <c r="H199" s="1"/>
    </row>
    <row r="200" spans="1:8" x14ac:dyDescent="0.3">
      <c r="A200" s="1"/>
      <c r="B200" s="252" t="s">
        <v>134</v>
      </c>
      <c r="C200" s="253"/>
      <c r="D200" s="253"/>
      <c r="E200" s="253"/>
      <c r="F200" s="253"/>
      <c r="G200" s="253"/>
      <c r="H200" s="254"/>
    </row>
    <row r="201" spans="1:8" x14ac:dyDescent="0.3">
      <c r="A201" s="1"/>
      <c r="B201" s="258" t="s">
        <v>5</v>
      </c>
      <c r="C201" s="260" t="s">
        <v>6</v>
      </c>
      <c r="D201" s="262" t="s">
        <v>7</v>
      </c>
      <c r="E201" s="264" t="s">
        <v>8</v>
      </c>
      <c r="F201" s="265"/>
      <c r="G201" s="266"/>
      <c r="H201" s="267" t="s">
        <v>9</v>
      </c>
    </row>
    <row r="202" spans="1:8" x14ac:dyDescent="0.3">
      <c r="A202" s="1"/>
      <c r="B202" s="259"/>
      <c r="C202" s="261"/>
      <c r="D202" s="263"/>
      <c r="E202" s="12" t="s">
        <v>10</v>
      </c>
      <c r="F202" s="12" t="s">
        <v>11</v>
      </c>
      <c r="G202" s="12" t="s">
        <v>12</v>
      </c>
      <c r="H202" s="268"/>
    </row>
    <row r="203" spans="1:8" x14ac:dyDescent="0.3">
      <c r="A203" s="1"/>
      <c r="B203" s="112" t="s">
        <v>47</v>
      </c>
      <c r="C203" s="12"/>
      <c r="D203" s="12"/>
      <c r="E203" s="12"/>
      <c r="F203" s="12"/>
      <c r="G203" s="12"/>
      <c r="H203" s="95"/>
    </row>
    <row r="204" spans="1:8" x14ac:dyDescent="0.3">
      <c r="A204" s="1"/>
      <c r="B204" s="81" t="s">
        <v>101</v>
      </c>
      <c r="C204" s="12" t="s">
        <v>129</v>
      </c>
      <c r="D204" s="23">
        <v>200</v>
      </c>
      <c r="E204" s="24">
        <v>10.5</v>
      </c>
      <c r="F204" s="24">
        <v>13.5</v>
      </c>
      <c r="G204" s="24">
        <v>53.2</v>
      </c>
      <c r="H204" s="78">
        <v>376.3</v>
      </c>
    </row>
    <row r="205" spans="1:8" x14ac:dyDescent="0.3">
      <c r="A205" s="1"/>
      <c r="B205" s="81" t="s">
        <v>130</v>
      </c>
      <c r="C205" s="12" t="s">
        <v>131</v>
      </c>
      <c r="D205" s="35">
        <v>200</v>
      </c>
      <c r="E205" s="35">
        <v>1.5</v>
      </c>
      <c r="F205" s="35">
        <v>1.4</v>
      </c>
      <c r="G205" s="35">
        <v>8.5</v>
      </c>
      <c r="H205" s="87">
        <v>52.6</v>
      </c>
    </row>
    <row r="206" spans="1:8" x14ac:dyDescent="0.3">
      <c r="A206" s="1"/>
      <c r="B206" s="91" t="s">
        <v>135</v>
      </c>
      <c r="C206" s="12" t="s">
        <v>111</v>
      </c>
      <c r="D206" s="35">
        <v>30</v>
      </c>
      <c r="E206" s="35">
        <v>6.78</v>
      </c>
      <c r="F206" s="35">
        <v>6.27</v>
      </c>
      <c r="G206" s="35">
        <v>0</v>
      </c>
      <c r="H206" s="87">
        <v>83.55</v>
      </c>
    </row>
    <row r="207" spans="1:8" x14ac:dyDescent="0.3">
      <c r="A207" s="1"/>
      <c r="B207" s="77" t="s">
        <v>71</v>
      </c>
      <c r="C207" s="14" t="s">
        <v>70</v>
      </c>
      <c r="D207" s="13">
        <v>25</v>
      </c>
      <c r="E207" s="15">
        <v>1.9</v>
      </c>
      <c r="F207" s="16">
        <v>0.6</v>
      </c>
      <c r="G207" s="16">
        <v>12.85</v>
      </c>
      <c r="H207" s="78">
        <v>64.400000000000006</v>
      </c>
    </row>
    <row r="208" spans="1:8" x14ac:dyDescent="0.3">
      <c r="A208" s="1"/>
      <c r="B208" s="77" t="s">
        <v>71</v>
      </c>
      <c r="C208" s="23" t="s">
        <v>25</v>
      </c>
      <c r="D208" s="59">
        <v>45</v>
      </c>
      <c r="E208" s="60">
        <v>0.27</v>
      </c>
      <c r="F208" s="61">
        <v>0.54</v>
      </c>
      <c r="G208" s="61">
        <v>15.03</v>
      </c>
      <c r="H208" s="113">
        <v>66.06</v>
      </c>
    </row>
    <row r="209" spans="1:8" x14ac:dyDescent="0.3">
      <c r="A209" s="1"/>
      <c r="B209" s="98"/>
      <c r="C209" s="66" t="s">
        <v>37</v>
      </c>
      <c r="D209" s="67">
        <f>SUM(D204:D208)</f>
        <v>500</v>
      </c>
      <c r="E209" s="47">
        <f>SUM(E204:E208)</f>
        <v>20.95</v>
      </c>
      <c r="F209" s="47">
        <f>SUM(F204:F208)</f>
        <v>22.310000000000002</v>
      </c>
      <c r="G209" s="47">
        <f>SUM(G204:G208)</f>
        <v>89.58</v>
      </c>
      <c r="H209" s="99">
        <f>SUM(H204:H208)</f>
        <v>642.91000000000008</v>
      </c>
    </row>
    <row r="210" spans="1:8" x14ac:dyDescent="0.3">
      <c r="A210" s="1"/>
      <c r="B210" s="114" t="s">
        <v>18</v>
      </c>
      <c r="C210" s="58"/>
      <c r="D210" s="58"/>
      <c r="E210" s="58"/>
      <c r="F210" s="58"/>
      <c r="G210" s="58"/>
      <c r="H210" s="97"/>
    </row>
    <row r="211" spans="1:8" x14ac:dyDescent="0.3">
      <c r="A211" s="1"/>
      <c r="B211" s="77" t="s">
        <v>136</v>
      </c>
      <c r="C211" s="42" t="s">
        <v>50</v>
      </c>
      <c r="D211" s="13">
        <v>200</v>
      </c>
      <c r="E211" s="15">
        <v>1.6</v>
      </c>
      <c r="F211" s="16">
        <v>4</v>
      </c>
      <c r="G211" s="16">
        <v>9.6</v>
      </c>
      <c r="H211" s="78">
        <v>80.8</v>
      </c>
    </row>
    <row r="212" spans="1:8" x14ac:dyDescent="0.3">
      <c r="A212" s="1"/>
      <c r="B212" s="81" t="s">
        <v>138</v>
      </c>
      <c r="C212" s="18" t="s">
        <v>137</v>
      </c>
      <c r="D212" s="21">
        <v>150</v>
      </c>
      <c r="E212" s="21">
        <v>4.5</v>
      </c>
      <c r="F212" s="21">
        <v>5</v>
      </c>
      <c r="G212" s="21">
        <v>20.5</v>
      </c>
      <c r="H212" s="96">
        <v>145.30000000000001</v>
      </c>
    </row>
    <row r="213" spans="1:8" x14ac:dyDescent="0.3">
      <c r="A213" s="1"/>
      <c r="B213" s="84" t="s">
        <v>51</v>
      </c>
      <c r="C213" s="23" t="s">
        <v>52</v>
      </c>
      <c r="D213" s="23">
        <v>100</v>
      </c>
      <c r="E213" s="29">
        <v>7.55</v>
      </c>
      <c r="F213" s="24">
        <v>32.47</v>
      </c>
      <c r="G213" s="24">
        <v>6.88</v>
      </c>
      <c r="H213" s="78">
        <v>250.54</v>
      </c>
    </row>
    <row r="214" spans="1:8" x14ac:dyDescent="0.3">
      <c r="A214" s="1"/>
      <c r="B214" s="77" t="s">
        <v>130</v>
      </c>
      <c r="C214" s="14" t="s">
        <v>46</v>
      </c>
      <c r="D214" s="13">
        <v>200</v>
      </c>
      <c r="E214" s="16">
        <v>0.6</v>
      </c>
      <c r="F214" s="15">
        <v>0</v>
      </c>
      <c r="G214" s="15">
        <v>27</v>
      </c>
      <c r="H214" s="78">
        <v>110.4</v>
      </c>
    </row>
    <row r="215" spans="1:8" x14ac:dyDescent="0.3">
      <c r="A215" s="1"/>
      <c r="B215" s="77" t="s">
        <v>71</v>
      </c>
      <c r="C215" s="23" t="s">
        <v>15</v>
      </c>
      <c r="D215" s="23">
        <v>40</v>
      </c>
      <c r="E215" s="24">
        <v>3.04</v>
      </c>
      <c r="F215" s="24">
        <v>0.32</v>
      </c>
      <c r="G215" s="24">
        <v>19.68</v>
      </c>
      <c r="H215" s="78">
        <v>93.76</v>
      </c>
    </row>
    <row r="216" spans="1:8" x14ac:dyDescent="0.3">
      <c r="A216" s="1"/>
      <c r="B216" s="77" t="s">
        <v>71</v>
      </c>
      <c r="C216" s="23" t="s">
        <v>25</v>
      </c>
      <c r="D216" s="13">
        <v>30</v>
      </c>
      <c r="E216" s="15">
        <v>0.18</v>
      </c>
      <c r="F216" s="35">
        <v>0.36</v>
      </c>
      <c r="G216" s="16">
        <v>10.02</v>
      </c>
      <c r="H216" s="78">
        <v>44.04</v>
      </c>
    </row>
    <row r="217" spans="1:8" x14ac:dyDescent="0.3">
      <c r="A217" s="1"/>
      <c r="B217" s="82"/>
      <c r="C217" s="32" t="s">
        <v>22</v>
      </c>
      <c r="D217" s="33">
        <v>730</v>
      </c>
      <c r="E217" s="34">
        <f>SUM(E211:E216)</f>
        <v>17.47</v>
      </c>
      <c r="F217" s="34">
        <f>SUM(F211:F216)</f>
        <v>42.15</v>
      </c>
      <c r="G217" s="34">
        <f>SUM(G211:G216)</f>
        <v>93.679999999999993</v>
      </c>
      <c r="H217" s="85">
        <f>SUM(H211:H216)</f>
        <v>724.83999999999992</v>
      </c>
    </row>
    <row r="218" spans="1:8" x14ac:dyDescent="0.3">
      <c r="A218" s="1"/>
      <c r="B218" s="255" t="s">
        <v>65</v>
      </c>
      <c r="C218" s="256"/>
      <c r="D218" s="256"/>
      <c r="E218" s="256"/>
      <c r="F218" s="256"/>
      <c r="G218" s="256"/>
      <c r="H218" s="257"/>
    </row>
    <row r="219" spans="1:8" x14ac:dyDescent="0.3">
      <c r="A219" s="1"/>
      <c r="B219" s="86" t="s">
        <v>92</v>
      </c>
      <c r="C219" s="12" t="s">
        <v>93</v>
      </c>
      <c r="D219" s="35">
        <v>150</v>
      </c>
      <c r="E219" s="35">
        <v>3.8</v>
      </c>
      <c r="F219" s="35">
        <v>5.2</v>
      </c>
      <c r="G219" s="35">
        <v>17.899999999999999</v>
      </c>
      <c r="H219" s="87">
        <v>133.6</v>
      </c>
    </row>
    <row r="220" spans="1:8" x14ac:dyDescent="0.3">
      <c r="A220" s="1"/>
      <c r="B220" s="77" t="s">
        <v>71</v>
      </c>
      <c r="C220" s="12" t="s">
        <v>78</v>
      </c>
      <c r="D220" s="35">
        <v>200</v>
      </c>
      <c r="E220" s="35">
        <v>0.9</v>
      </c>
      <c r="F220" s="35">
        <v>0.18</v>
      </c>
      <c r="G220" s="35">
        <v>18.18</v>
      </c>
      <c r="H220" s="87">
        <v>77.94</v>
      </c>
    </row>
    <row r="221" spans="1:8" x14ac:dyDescent="0.3">
      <c r="A221" s="1"/>
      <c r="B221" s="77" t="s">
        <v>71</v>
      </c>
      <c r="C221" s="14" t="s">
        <v>70</v>
      </c>
      <c r="D221" s="13">
        <v>25</v>
      </c>
      <c r="E221" s="15">
        <v>1.9</v>
      </c>
      <c r="F221" s="16">
        <v>0.6</v>
      </c>
      <c r="G221" s="16">
        <v>12.85</v>
      </c>
      <c r="H221" s="78">
        <v>64.400000000000006</v>
      </c>
    </row>
    <row r="222" spans="1:8" x14ac:dyDescent="0.3">
      <c r="A222" s="1"/>
      <c r="B222" s="245" t="s">
        <v>79</v>
      </c>
      <c r="C222" s="246"/>
      <c r="D222" s="36">
        <v>375</v>
      </c>
      <c r="E222" s="36">
        <f>SUM(E219:E221)</f>
        <v>6.6</v>
      </c>
      <c r="F222" s="36">
        <f>SUM(F219:F221)</f>
        <v>5.9799999999999995</v>
      </c>
      <c r="G222" s="36">
        <f>SUM(G219:G221)</f>
        <v>48.93</v>
      </c>
      <c r="H222" s="88">
        <f>SUM(H219:H221)</f>
        <v>275.94</v>
      </c>
    </row>
    <row r="223" spans="1:8" ht="15" thickBot="1" x14ac:dyDescent="0.35">
      <c r="A223" s="1"/>
      <c r="B223" s="247" t="s">
        <v>80</v>
      </c>
      <c r="C223" s="248"/>
      <c r="D223" s="115">
        <f>SUM(D222,D217,D209,)</f>
        <v>1605</v>
      </c>
      <c r="E223" s="115">
        <f>SUM(E222,E217,E209,)</f>
        <v>45.019999999999996</v>
      </c>
      <c r="F223" s="115">
        <f t="shared" ref="F223:H223" si="7">SUM(F222,F217,F209,)</f>
        <v>70.44</v>
      </c>
      <c r="G223" s="115">
        <f t="shared" si="7"/>
        <v>232.19</v>
      </c>
      <c r="H223" s="116">
        <f t="shared" si="7"/>
        <v>1643.69</v>
      </c>
    </row>
    <row r="224" spans="1:8" x14ac:dyDescent="0.3">
      <c r="A224" s="1"/>
      <c r="B224" s="1"/>
      <c r="C224" s="1"/>
      <c r="D224" s="1"/>
      <c r="E224" s="1"/>
      <c r="F224" s="1"/>
      <c r="G224" s="1"/>
      <c r="H224" s="1"/>
    </row>
    <row r="225" spans="1:9" x14ac:dyDescent="0.3">
      <c r="A225" s="1"/>
      <c r="B225" s="1"/>
      <c r="C225" s="1"/>
      <c r="D225" s="1"/>
      <c r="E225" s="1"/>
      <c r="F225" s="1"/>
      <c r="G225" s="1"/>
      <c r="H225" s="1"/>
    </row>
    <row r="226" spans="1:9" x14ac:dyDescent="0.3">
      <c r="A226" s="1"/>
      <c r="B226" s="1"/>
      <c r="C226" s="1"/>
      <c r="D226" s="1"/>
      <c r="E226" s="1"/>
      <c r="F226" s="1"/>
      <c r="G226" s="1"/>
      <c r="H226" s="1"/>
      <c r="I226" s="124"/>
    </row>
    <row r="227" spans="1:9" x14ac:dyDescent="0.3">
      <c r="A227" s="1"/>
      <c r="B227" s="1"/>
      <c r="C227" s="1"/>
      <c r="D227" s="1"/>
      <c r="E227" s="1"/>
      <c r="F227" s="1"/>
      <c r="G227" s="1"/>
      <c r="H227" s="1"/>
      <c r="I227" s="124"/>
    </row>
    <row r="228" spans="1:9" ht="21.75" customHeight="1" x14ac:dyDescent="0.3">
      <c r="A228" s="1"/>
      <c r="B228" s="1"/>
      <c r="C228" s="1"/>
      <c r="D228" s="1"/>
      <c r="E228" s="1"/>
      <c r="F228" s="1"/>
      <c r="G228" s="1"/>
      <c r="H228" s="1"/>
      <c r="I228" s="124"/>
    </row>
    <row r="229" spans="1:9" ht="18.75" customHeight="1" x14ac:dyDescent="0.3">
      <c r="A229" s="1"/>
      <c r="B229" s="1"/>
      <c r="C229" s="1"/>
      <c r="D229" s="1"/>
      <c r="E229" s="1"/>
      <c r="F229" s="1"/>
      <c r="G229" s="1"/>
      <c r="H229" s="1"/>
      <c r="I229" s="124"/>
    </row>
    <row r="230" spans="1:9" ht="16.5" customHeight="1" thickBot="1" x14ac:dyDescent="0.35">
      <c r="A230" s="1"/>
      <c r="B230" s="1"/>
      <c r="C230" s="1"/>
      <c r="D230" s="1"/>
      <c r="E230" s="1"/>
      <c r="F230" s="1"/>
      <c r="G230" s="1"/>
      <c r="H230" s="1"/>
      <c r="I230" s="124"/>
    </row>
    <row r="231" spans="1:9" x14ac:dyDescent="0.3">
      <c r="A231" s="1"/>
      <c r="B231" s="252" t="s">
        <v>133</v>
      </c>
      <c r="C231" s="253"/>
      <c r="D231" s="253"/>
      <c r="E231" s="253"/>
      <c r="F231" s="253"/>
      <c r="G231" s="253"/>
      <c r="H231" s="254"/>
    </row>
    <row r="232" spans="1:9" x14ac:dyDescent="0.3">
      <c r="A232" s="1"/>
      <c r="B232" s="258" t="s">
        <v>5</v>
      </c>
      <c r="C232" s="260" t="s">
        <v>6</v>
      </c>
      <c r="D232" s="262" t="s">
        <v>7</v>
      </c>
      <c r="E232" s="264" t="s">
        <v>8</v>
      </c>
      <c r="F232" s="265"/>
      <c r="G232" s="266"/>
      <c r="H232" s="267" t="s">
        <v>9</v>
      </c>
    </row>
    <row r="233" spans="1:9" x14ac:dyDescent="0.3">
      <c r="A233" s="1"/>
      <c r="B233" s="259"/>
      <c r="C233" s="261"/>
      <c r="D233" s="263"/>
      <c r="E233" s="12" t="s">
        <v>10</v>
      </c>
      <c r="F233" s="12" t="s">
        <v>11</v>
      </c>
      <c r="G233" s="12" t="s">
        <v>12</v>
      </c>
      <c r="H233" s="268"/>
    </row>
    <row r="234" spans="1:9" x14ac:dyDescent="0.3">
      <c r="A234" s="1"/>
      <c r="B234" s="249" t="s">
        <v>132</v>
      </c>
      <c r="C234" s="250"/>
      <c r="D234" s="250"/>
      <c r="E234" s="250"/>
      <c r="F234" s="250"/>
      <c r="G234" s="250"/>
      <c r="H234" s="251"/>
    </row>
    <row r="235" spans="1:9" x14ac:dyDescent="0.3">
      <c r="A235" s="1"/>
      <c r="B235" s="84" t="s">
        <v>126</v>
      </c>
      <c r="C235" s="23" t="s">
        <v>139</v>
      </c>
      <c r="D235" s="23">
        <v>200</v>
      </c>
      <c r="E235" s="29">
        <v>7.8</v>
      </c>
      <c r="F235" s="29">
        <v>12.5</v>
      </c>
      <c r="G235" s="29">
        <v>35.799999999999997</v>
      </c>
      <c r="H235" s="78">
        <v>287</v>
      </c>
    </row>
    <row r="236" spans="1:9" x14ac:dyDescent="0.3">
      <c r="A236" s="1"/>
      <c r="B236" s="81" t="s">
        <v>130</v>
      </c>
      <c r="C236" s="12" t="s">
        <v>131</v>
      </c>
      <c r="D236" s="35">
        <v>200</v>
      </c>
      <c r="E236" s="35">
        <v>1.5</v>
      </c>
      <c r="F236" s="35">
        <v>1.4</v>
      </c>
      <c r="G236" s="35">
        <v>8.5</v>
      </c>
      <c r="H236" s="87">
        <v>52.6</v>
      </c>
    </row>
    <row r="237" spans="1:9" x14ac:dyDescent="0.3">
      <c r="A237" s="1"/>
      <c r="B237" s="86" t="s">
        <v>76</v>
      </c>
      <c r="C237" s="12" t="s">
        <v>77</v>
      </c>
      <c r="D237" s="35">
        <v>10</v>
      </c>
      <c r="E237" s="35">
        <v>0.08</v>
      </c>
      <c r="F237" s="35">
        <v>7.25</v>
      </c>
      <c r="G237" s="35">
        <v>0.13</v>
      </c>
      <c r="H237" s="87">
        <v>66.09</v>
      </c>
    </row>
    <row r="238" spans="1:9" x14ac:dyDescent="0.3">
      <c r="A238" s="1"/>
      <c r="B238" s="77" t="s">
        <v>71</v>
      </c>
      <c r="C238" s="14" t="s">
        <v>70</v>
      </c>
      <c r="D238" s="13">
        <v>25</v>
      </c>
      <c r="E238" s="15">
        <v>1.9</v>
      </c>
      <c r="F238" s="16">
        <v>0.6</v>
      </c>
      <c r="G238" s="16">
        <v>12.85</v>
      </c>
      <c r="H238" s="78">
        <v>64.400000000000006</v>
      </c>
    </row>
    <row r="239" spans="1:9" x14ac:dyDescent="0.3">
      <c r="A239" s="1"/>
      <c r="B239" s="77" t="s">
        <v>71</v>
      </c>
      <c r="C239" s="23" t="s">
        <v>41</v>
      </c>
      <c r="D239" s="23">
        <v>40</v>
      </c>
      <c r="E239" s="24">
        <v>3.8</v>
      </c>
      <c r="F239" s="24">
        <v>5.2</v>
      </c>
      <c r="G239" s="24">
        <v>17.84</v>
      </c>
      <c r="H239" s="78">
        <v>119.2</v>
      </c>
    </row>
    <row r="240" spans="1:9" x14ac:dyDescent="0.3">
      <c r="A240" s="1"/>
      <c r="B240" s="77" t="s">
        <v>71</v>
      </c>
      <c r="C240" s="23" t="s">
        <v>25</v>
      </c>
      <c r="D240" s="23">
        <v>25</v>
      </c>
      <c r="E240" s="24">
        <v>0.15</v>
      </c>
      <c r="F240" s="24">
        <v>0.3</v>
      </c>
      <c r="G240" s="24">
        <v>8.35</v>
      </c>
      <c r="H240" s="78">
        <v>36.700000000000003</v>
      </c>
    </row>
    <row r="241" spans="1:8" x14ac:dyDescent="0.3">
      <c r="A241" s="1"/>
      <c r="B241" s="82"/>
      <c r="C241" s="33" t="s">
        <v>17</v>
      </c>
      <c r="D241" s="68">
        <f>SUM(D235:D240)</f>
        <v>500</v>
      </c>
      <c r="E241" s="69">
        <f>SUM(E235:E240)</f>
        <v>15.230000000000002</v>
      </c>
      <c r="F241" s="69">
        <f>SUM(F235:F240)</f>
        <v>27.25</v>
      </c>
      <c r="G241" s="69">
        <f>SUM(G235:G240)</f>
        <v>83.47</v>
      </c>
      <c r="H241" s="117">
        <f>SUM(H235:H240)</f>
        <v>625.99000000000012</v>
      </c>
    </row>
    <row r="242" spans="1:8" x14ac:dyDescent="0.3">
      <c r="A242" s="1"/>
      <c r="B242" s="118" t="s">
        <v>18</v>
      </c>
      <c r="C242" s="53"/>
      <c r="D242" s="53"/>
      <c r="E242" s="53"/>
      <c r="F242" s="53"/>
      <c r="G242" s="53"/>
      <c r="H242" s="119"/>
    </row>
    <row r="243" spans="1:8" x14ac:dyDescent="0.3">
      <c r="A243" s="1"/>
      <c r="B243" s="79" t="s">
        <v>144</v>
      </c>
      <c r="C243" s="45" t="s">
        <v>29</v>
      </c>
      <c r="D243" s="17">
        <v>200</v>
      </c>
      <c r="E243" s="19">
        <v>1.4</v>
      </c>
      <c r="F243" s="19">
        <v>3.96</v>
      </c>
      <c r="G243" s="19">
        <v>6.32</v>
      </c>
      <c r="H243" s="80">
        <v>66.58</v>
      </c>
    </row>
    <row r="244" spans="1:8" x14ac:dyDescent="0.3">
      <c r="A244" s="1"/>
      <c r="B244" s="77" t="s">
        <v>19</v>
      </c>
      <c r="C244" s="14" t="s">
        <v>20</v>
      </c>
      <c r="D244" s="13">
        <v>100</v>
      </c>
      <c r="E244" s="15">
        <v>12.05</v>
      </c>
      <c r="F244" s="15">
        <v>6.1</v>
      </c>
      <c r="G244" s="15">
        <v>9</v>
      </c>
      <c r="H244" s="78">
        <v>149.1</v>
      </c>
    </row>
    <row r="245" spans="1:8" x14ac:dyDescent="0.3">
      <c r="A245" s="1"/>
      <c r="B245" s="81" t="s">
        <v>145</v>
      </c>
      <c r="C245" s="21" t="s">
        <v>60</v>
      </c>
      <c r="D245" s="21">
        <v>150</v>
      </c>
      <c r="E245" s="21">
        <v>5</v>
      </c>
      <c r="F245" s="21">
        <v>5.4</v>
      </c>
      <c r="G245" s="21">
        <v>35</v>
      </c>
      <c r="H245" s="96">
        <v>208</v>
      </c>
    </row>
    <row r="246" spans="1:8" x14ac:dyDescent="0.3">
      <c r="A246" s="1"/>
      <c r="B246" s="91" t="s">
        <v>141</v>
      </c>
      <c r="C246" s="31" t="s">
        <v>142</v>
      </c>
      <c r="D246" s="23">
        <v>200</v>
      </c>
      <c r="E246" s="48">
        <v>0.3</v>
      </c>
      <c r="F246" s="48">
        <v>0</v>
      </c>
      <c r="G246" s="49">
        <v>11.4</v>
      </c>
      <c r="H246" s="100">
        <v>46.6</v>
      </c>
    </row>
    <row r="247" spans="1:8" x14ac:dyDescent="0.3">
      <c r="A247" s="1"/>
      <c r="B247" s="77" t="s">
        <v>71</v>
      </c>
      <c r="C247" s="31" t="s">
        <v>15</v>
      </c>
      <c r="D247" s="23">
        <v>40</v>
      </c>
      <c r="E247" s="24">
        <v>3.04</v>
      </c>
      <c r="F247" s="24">
        <v>0.32</v>
      </c>
      <c r="G247" s="24">
        <v>19.68</v>
      </c>
      <c r="H247" s="78">
        <v>93.76</v>
      </c>
    </row>
    <row r="248" spans="1:8" x14ac:dyDescent="0.3">
      <c r="A248" s="1"/>
      <c r="B248" s="77" t="s">
        <v>71</v>
      </c>
      <c r="C248" s="31" t="s">
        <v>25</v>
      </c>
      <c r="D248" s="13">
        <v>30</v>
      </c>
      <c r="E248" s="15">
        <v>0.18</v>
      </c>
      <c r="F248" s="35">
        <v>0.36</v>
      </c>
      <c r="G248" s="16">
        <v>10.02</v>
      </c>
      <c r="H248" s="78">
        <v>44.04</v>
      </c>
    </row>
    <row r="249" spans="1:8" x14ac:dyDescent="0.3">
      <c r="A249" s="1"/>
      <c r="B249" s="120"/>
      <c r="C249" s="70" t="s">
        <v>22</v>
      </c>
      <c r="D249" s="71">
        <f>SUM(D243:D248)</f>
        <v>720</v>
      </c>
      <c r="E249" s="72">
        <f>SUM(E243:E248)</f>
        <v>21.970000000000002</v>
      </c>
      <c r="F249" s="72">
        <f>SUM(F243:F248)</f>
        <v>16.14</v>
      </c>
      <c r="G249" s="72">
        <f>SUM(G243:G248)</f>
        <v>91.42</v>
      </c>
      <c r="H249" s="121">
        <f>SUM(H243:H248)</f>
        <v>608.08000000000004</v>
      </c>
    </row>
    <row r="250" spans="1:8" x14ac:dyDescent="0.3">
      <c r="A250" s="1"/>
      <c r="B250" s="255" t="s">
        <v>65</v>
      </c>
      <c r="C250" s="256"/>
      <c r="D250" s="256"/>
      <c r="E250" s="256"/>
      <c r="F250" s="256"/>
      <c r="G250" s="256"/>
      <c r="H250" s="257"/>
    </row>
    <row r="251" spans="1:8" x14ac:dyDescent="0.3">
      <c r="A251" s="1"/>
      <c r="B251" s="86" t="s">
        <v>106</v>
      </c>
      <c r="C251" s="12" t="s">
        <v>107</v>
      </c>
      <c r="D251" s="35">
        <v>150</v>
      </c>
      <c r="E251" s="35">
        <v>7.6</v>
      </c>
      <c r="F251" s="35">
        <v>16.2</v>
      </c>
      <c r="G251" s="35">
        <v>10.35</v>
      </c>
      <c r="H251" s="87">
        <v>217.6</v>
      </c>
    </row>
    <row r="252" spans="1:8" x14ac:dyDescent="0.3">
      <c r="A252" s="1"/>
      <c r="B252" s="77" t="s">
        <v>71</v>
      </c>
      <c r="C252" s="12" t="s">
        <v>78</v>
      </c>
      <c r="D252" s="35">
        <v>200</v>
      </c>
      <c r="E252" s="35">
        <v>0.9</v>
      </c>
      <c r="F252" s="35">
        <v>0.18</v>
      </c>
      <c r="G252" s="35">
        <v>18.18</v>
      </c>
      <c r="H252" s="87">
        <v>77.94</v>
      </c>
    </row>
    <row r="253" spans="1:8" x14ac:dyDescent="0.3">
      <c r="A253" s="1"/>
      <c r="B253" s="77" t="s">
        <v>71</v>
      </c>
      <c r="C253" s="23" t="s">
        <v>15</v>
      </c>
      <c r="D253" s="13">
        <v>20</v>
      </c>
      <c r="E253" s="15">
        <v>1.5</v>
      </c>
      <c r="F253" s="35">
        <v>0.16</v>
      </c>
      <c r="G253" s="16">
        <v>9.8000000000000007</v>
      </c>
      <c r="H253" s="78">
        <v>46.64</v>
      </c>
    </row>
    <row r="254" spans="1:8" x14ac:dyDescent="0.3">
      <c r="A254" s="1"/>
      <c r="B254" s="245" t="s">
        <v>79</v>
      </c>
      <c r="C254" s="246"/>
      <c r="D254" s="36">
        <v>375</v>
      </c>
      <c r="E254" s="36">
        <f>SUM(E251:E253)</f>
        <v>10</v>
      </c>
      <c r="F254" s="36">
        <f>SUM(F251:F253)</f>
        <v>16.54</v>
      </c>
      <c r="G254" s="36">
        <f>SUM(G251:G253)</f>
        <v>38.33</v>
      </c>
      <c r="H254" s="88">
        <f>SUM(H251:H253)</f>
        <v>342.17999999999995</v>
      </c>
    </row>
    <row r="255" spans="1:8" ht="15" thickBot="1" x14ac:dyDescent="0.35">
      <c r="A255" s="1"/>
      <c r="B255" s="247" t="s">
        <v>80</v>
      </c>
      <c r="C255" s="248"/>
      <c r="D255" s="115">
        <f>SUM(D254,D249,D241,)</f>
        <v>1595</v>
      </c>
      <c r="E255" s="115">
        <f>SUM(E254,E249,E241,)</f>
        <v>47.2</v>
      </c>
      <c r="F255" s="115">
        <f t="shared" ref="F255:H255" si="8">SUM(F254,F249,F241,)</f>
        <v>59.93</v>
      </c>
      <c r="G255" s="115">
        <f t="shared" si="8"/>
        <v>213.22</v>
      </c>
      <c r="H255" s="116">
        <f t="shared" si="8"/>
        <v>1576.25</v>
      </c>
    </row>
    <row r="256" spans="1:8" x14ac:dyDescent="0.3">
      <c r="A256" s="1"/>
      <c r="B256" s="1"/>
      <c r="C256" s="1"/>
      <c r="D256" s="1"/>
      <c r="E256" s="1"/>
      <c r="F256" s="1"/>
      <c r="G256" s="1"/>
      <c r="H256" s="1"/>
    </row>
    <row r="257" spans="1:9" x14ac:dyDescent="0.3">
      <c r="A257" s="1"/>
      <c r="B257" s="1"/>
      <c r="C257" s="1"/>
      <c r="D257" s="1"/>
      <c r="E257" s="1"/>
      <c r="F257" s="1"/>
      <c r="G257" s="1"/>
      <c r="H257" s="1"/>
    </row>
    <row r="258" spans="1:9" x14ac:dyDescent="0.3">
      <c r="A258" s="1"/>
      <c r="B258" s="1"/>
      <c r="C258" s="1"/>
      <c r="D258" s="1"/>
      <c r="E258" s="1"/>
      <c r="F258" s="1"/>
      <c r="G258" s="1"/>
      <c r="H258" s="1"/>
    </row>
    <row r="259" spans="1:9" x14ac:dyDescent="0.3">
      <c r="A259" s="1"/>
      <c r="B259" s="1"/>
      <c r="C259" s="1"/>
      <c r="D259" s="1"/>
      <c r="E259" s="1"/>
      <c r="F259" s="1"/>
      <c r="G259" s="1"/>
      <c r="H259" s="1"/>
    </row>
    <row r="260" spans="1:9" x14ac:dyDescent="0.3">
      <c r="A260" s="1"/>
      <c r="B260" s="1"/>
      <c r="C260" s="1"/>
      <c r="D260" s="1"/>
      <c r="E260" s="1"/>
      <c r="F260" s="1"/>
      <c r="G260" s="1"/>
      <c r="H260" s="1"/>
    </row>
    <row r="261" spans="1:9" x14ac:dyDescent="0.3">
      <c r="A261" s="1"/>
      <c r="B261" s="1"/>
      <c r="C261" s="1"/>
      <c r="D261" s="1"/>
      <c r="E261" s="1"/>
      <c r="F261" s="1"/>
      <c r="G261" s="1"/>
      <c r="H261" s="1"/>
      <c r="I261" s="9"/>
    </row>
    <row r="262" spans="1:9" x14ac:dyDescent="0.3">
      <c r="A262" s="1"/>
      <c r="B262" s="1"/>
      <c r="C262" s="1"/>
      <c r="D262" s="1"/>
      <c r="E262" s="1"/>
      <c r="F262" s="1"/>
      <c r="G262" s="1"/>
      <c r="H262" s="1"/>
    </row>
    <row r="263" spans="1:9" ht="15" thickBot="1" x14ac:dyDescent="0.35">
      <c r="A263" s="1"/>
      <c r="B263" s="1"/>
      <c r="C263" s="1"/>
      <c r="D263" s="1"/>
      <c r="E263" s="1"/>
      <c r="F263" s="1"/>
      <c r="G263" s="1"/>
      <c r="H263" s="1"/>
    </row>
    <row r="264" spans="1:9" x14ac:dyDescent="0.3">
      <c r="A264" s="1"/>
      <c r="B264" s="252" t="s">
        <v>143</v>
      </c>
      <c r="C264" s="253"/>
      <c r="D264" s="253"/>
      <c r="E264" s="253"/>
      <c r="F264" s="253"/>
      <c r="G264" s="253"/>
      <c r="H264" s="254"/>
    </row>
    <row r="265" spans="1:9" x14ac:dyDescent="0.3">
      <c r="A265" s="1"/>
      <c r="B265" s="258" t="s">
        <v>5</v>
      </c>
      <c r="C265" s="260" t="s">
        <v>6</v>
      </c>
      <c r="D265" s="262" t="s">
        <v>7</v>
      </c>
      <c r="E265" s="264" t="s">
        <v>8</v>
      </c>
      <c r="F265" s="265"/>
      <c r="G265" s="266"/>
      <c r="H265" s="267" t="s">
        <v>9</v>
      </c>
    </row>
    <row r="266" spans="1:9" ht="18.75" customHeight="1" x14ac:dyDescent="0.3">
      <c r="A266" s="1"/>
      <c r="B266" s="259"/>
      <c r="C266" s="261"/>
      <c r="D266" s="263"/>
      <c r="E266" s="12" t="s">
        <v>10</v>
      </c>
      <c r="F266" s="12" t="s">
        <v>11</v>
      </c>
      <c r="G266" s="12" t="s">
        <v>12</v>
      </c>
      <c r="H266" s="268"/>
    </row>
    <row r="267" spans="1:9" ht="20.25" customHeight="1" x14ac:dyDescent="0.3">
      <c r="A267" s="1"/>
      <c r="B267" s="249" t="s">
        <v>132</v>
      </c>
      <c r="C267" s="250"/>
      <c r="D267" s="250"/>
      <c r="E267" s="250"/>
      <c r="F267" s="250"/>
      <c r="G267" s="250"/>
      <c r="H267" s="251"/>
    </row>
    <row r="268" spans="1:9" ht="21" customHeight="1" x14ac:dyDescent="0.3">
      <c r="A268" s="1"/>
      <c r="B268" s="84" t="s">
        <v>123</v>
      </c>
      <c r="C268" s="23" t="s">
        <v>124</v>
      </c>
      <c r="D268" s="23">
        <v>60</v>
      </c>
      <c r="E268" s="23">
        <v>0.54</v>
      </c>
      <c r="F268" s="23">
        <v>1.41</v>
      </c>
      <c r="G268" s="23">
        <v>2.85</v>
      </c>
      <c r="H268" s="106">
        <v>26.7</v>
      </c>
    </row>
    <row r="269" spans="1:9" x14ac:dyDescent="0.3">
      <c r="A269" s="1"/>
      <c r="B269" s="81" t="s">
        <v>140</v>
      </c>
      <c r="C269" s="18" t="s">
        <v>30</v>
      </c>
      <c r="D269" s="21">
        <v>200</v>
      </c>
      <c r="E269" s="22">
        <v>12</v>
      </c>
      <c r="F269" s="22">
        <v>5.6</v>
      </c>
      <c r="G269" s="22">
        <v>40.4</v>
      </c>
      <c r="H269" s="80">
        <v>260</v>
      </c>
    </row>
    <row r="270" spans="1:9" x14ac:dyDescent="0.3">
      <c r="A270" s="1"/>
      <c r="B270" s="77" t="s">
        <v>146</v>
      </c>
      <c r="C270" s="14" t="s">
        <v>63</v>
      </c>
      <c r="D270" s="13">
        <v>200</v>
      </c>
      <c r="E270" s="16">
        <v>0.7</v>
      </c>
      <c r="F270" s="15">
        <v>0.3</v>
      </c>
      <c r="G270" s="15">
        <v>20.8</v>
      </c>
      <c r="H270" s="78">
        <v>88.7</v>
      </c>
    </row>
    <row r="271" spans="1:9" x14ac:dyDescent="0.3">
      <c r="A271" s="1"/>
      <c r="B271" s="77" t="s">
        <v>71</v>
      </c>
      <c r="C271" s="31" t="s">
        <v>15</v>
      </c>
      <c r="D271" s="23">
        <v>40</v>
      </c>
      <c r="E271" s="24">
        <v>3.04</v>
      </c>
      <c r="F271" s="24">
        <v>0.32</v>
      </c>
      <c r="G271" s="24">
        <v>19.68</v>
      </c>
      <c r="H271" s="78">
        <v>93.76</v>
      </c>
    </row>
    <row r="272" spans="1:9" ht="15.75" customHeight="1" x14ac:dyDescent="0.3">
      <c r="A272" s="1"/>
      <c r="B272" s="91"/>
      <c r="C272" s="26" t="s">
        <v>17</v>
      </c>
      <c r="D272" s="33">
        <v>500</v>
      </c>
      <c r="E272" s="73">
        <f>SUM(E268:E271)</f>
        <v>16.279999999999998</v>
      </c>
      <c r="F272" s="73">
        <f>SUM(F268:F271)</f>
        <v>7.63</v>
      </c>
      <c r="G272" s="73">
        <f>SUM(G268:G271)</f>
        <v>83.72999999999999</v>
      </c>
      <c r="H272" s="122">
        <f>SUM(H268:H271)</f>
        <v>469.15999999999997</v>
      </c>
    </row>
    <row r="273" spans="1:8" ht="18.75" customHeight="1" x14ac:dyDescent="0.3">
      <c r="A273" s="1"/>
      <c r="B273" s="273" t="s">
        <v>18</v>
      </c>
      <c r="C273" s="274"/>
      <c r="D273" s="274"/>
      <c r="E273" s="274"/>
      <c r="F273" s="274"/>
      <c r="G273" s="274"/>
      <c r="H273" s="275"/>
    </row>
    <row r="274" spans="1:8" ht="18.75" customHeight="1" x14ac:dyDescent="0.3">
      <c r="A274" s="1"/>
      <c r="B274" s="91" t="s">
        <v>154</v>
      </c>
      <c r="C274" s="37" t="s">
        <v>61</v>
      </c>
      <c r="D274" s="23">
        <v>60</v>
      </c>
      <c r="E274" s="24">
        <v>0.72</v>
      </c>
      <c r="F274" s="24">
        <v>2.82</v>
      </c>
      <c r="G274" s="24">
        <v>4.62</v>
      </c>
      <c r="H274" s="78">
        <v>46.74</v>
      </c>
    </row>
    <row r="275" spans="1:8" ht="17.25" customHeight="1" x14ac:dyDescent="0.3">
      <c r="A275" s="1"/>
      <c r="B275" s="77" t="s">
        <v>147</v>
      </c>
      <c r="C275" s="42" t="s">
        <v>148</v>
      </c>
      <c r="D275" s="13">
        <v>200</v>
      </c>
      <c r="E275" s="15">
        <v>1.65</v>
      </c>
      <c r="F275" s="16">
        <v>4.9000000000000004</v>
      </c>
      <c r="G275" s="16">
        <v>9.2149999999999999</v>
      </c>
      <c r="H275" s="78">
        <v>87.3</v>
      </c>
    </row>
    <row r="276" spans="1:8" ht="21" customHeight="1" x14ac:dyDescent="0.3">
      <c r="A276" s="1"/>
      <c r="B276" s="81" t="s">
        <v>150</v>
      </c>
      <c r="C276" s="18" t="s">
        <v>149</v>
      </c>
      <c r="D276" s="21">
        <v>200</v>
      </c>
      <c r="E276" s="21">
        <v>14.3</v>
      </c>
      <c r="F276" s="21">
        <v>13.4</v>
      </c>
      <c r="G276" s="21">
        <v>17.37</v>
      </c>
      <c r="H276" s="96">
        <v>276</v>
      </c>
    </row>
    <row r="277" spans="1:8" x14ac:dyDescent="0.3">
      <c r="A277" s="1"/>
      <c r="B277" s="77" t="s">
        <v>152</v>
      </c>
      <c r="C277" s="30" t="s">
        <v>153</v>
      </c>
      <c r="D277" s="13">
        <v>200</v>
      </c>
      <c r="E277" s="15">
        <v>0.2</v>
      </c>
      <c r="F277" s="15">
        <v>0.94</v>
      </c>
      <c r="G277" s="15">
        <v>22.7</v>
      </c>
      <c r="H277" s="78">
        <v>100.4</v>
      </c>
    </row>
    <row r="278" spans="1:8" x14ac:dyDescent="0.3">
      <c r="A278" s="1"/>
      <c r="B278" s="77" t="s">
        <v>71</v>
      </c>
      <c r="C278" s="31" t="s">
        <v>15</v>
      </c>
      <c r="D278" s="23">
        <v>40</v>
      </c>
      <c r="E278" s="24">
        <v>3.04</v>
      </c>
      <c r="F278" s="24">
        <v>0.32</v>
      </c>
      <c r="G278" s="24">
        <v>19.68</v>
      </c>
      <c r="H278" s="78">
        <v>93.76</v>
      </c>
    </row>
    <row r="279" spans="1:8" x14ac:dyDescent="0.3">
      <c r="A279" s="1"/>
      <c r="B279" s="77" t="s">
        <v>71</v>
      </c>
      <c r="C279" s="31" t="s">
        <v>25</v>
      </c>
      <c r="D279" s="13">
        <v>30</v>
      </c>
      <c r="E279" s="15">
        <v>0.18</v>
      </c>
      <c r="F279" s="35">
        <v>0.36</v>
      </c>
      <c r="G279" s="16">
        <v>10.02</v>
      </c>
      <c r="H279" s="78">
        <v>44.04</v>
      </c>
    </row>
    <row r="280" spans="1:8" x14ac:dyDescent="0.3">
      <c r="A280" s="1"/>
      <c r="B280" s="82"/>
      <c r="C280" s="26" t="s">
        <v>22</v>
      </c>
      <c r="D280" s="25">
        <f>SUM(D274:D279)</f>
        <v>730</v>
      </c>
      <c r="E280" s="69">
        <f>SUM(E274:E279)</f>
        <v>20.09</v>
      </c>
      <c r="F280" s="69">
        <f>SUM(F274:F279)</f>
        <v>22.740000000000002</v>
      </c>
      <c r="G280" s="69">
        <f>SUM(G274:G279)</f>
        <v>83.605000000000004</v>
      </c>
      <c r="H280" s="117">
        <f>SUM(H274:H279)</f>
        <v>648.2399999999999</v>
      </c>
    </row>
    <row r="281" spans="1:8" x14ac:dyDescent="0.3">
      <c r="A281" s="1"/>
      <c r="B281" s="255" t="s">
        <v>65</v>
      </c>
      <c r="C281" s="256"/>
      <c r="D281" s="256"/>
      <c r="E281" s="256"/>
      <c r="F281" s="256"/>
      <c r="G281" s="256"/>
      <c r="H281" s="257"/>
    </row>
    <row r="282" spans="1:8" x14ac:dyDescent="0.3">
      <c r="A282" s="1"/>
      <c r="B282" s="86" t="s">
        <v>126</v>
      </c>
      <c r="C282" s="12" t="s">
        <v>139</v>
      </c>
      <c r="D282" s="35">
        <v>150</v>
      </c>
      <c r="E282" s="35">
        <v>5.9</v>
      </c>
      <c r="F282" s="35">
        <v>9.4</v>
      </c>
      <c r="G282" s="35">
        <v>26.9</v>
      </c>
      <c r="H282" s="87">
        <v>215.8</v>
      </c>
    </row>
    <row r="283" spans="1:8" x14ac:dyDescent="0.3">
      <c r="A283" s="1"/>
      <c r="B283" s="77" t="s">
        <v>155</v>
      </c>
      <c r="C283" s="12" t="s">
        <v>156</v>
      </c>
      <c r="D283" s="35">
        <v>200</v>
      </c>
      <c r="E283" s="35">
        <v>0.4</v>
      </c>
      <c r="F283" s="35">
        <v>0.1</v>
      </c>
      <c r="G283" s="35">
        <v>0.08</v>
      </c>
      <c r="H283" s="87">
        <v>2.82</v>
      </c>
    </row>
    <row r="284" spans="1:8" x14ac:dyDescent="0.3">
      <c r="A284" s="1"/>
      <c r="B284" s="77" t="s">
        <v>71</v>
      </c>
      <c r="C284" s="14" t="s">
        <v>70</v>
      </c>
      <c r="D284" s="13">
        <v>25</v>
      </c>
      <c r="E284" s="15">
        <v>1.9</v>
      </c>
      <c r="F284" s="16">
        <v>0.6</v>
      </c>
      <c r="G284" s="16">
        <v>12.85</v>
      </c>
      <c r="H284" s="78">
        <v>64.400000000000006</v>
      </c>
    </row>
    <row r="285" spans="1:8" x14ac:dyDescent="0.3">
      <c r="A285" s="1"/>
      <c r="B285" s="245" t="s">
        <v>79</v>
      </c>
      <c r="C285" s="246"/>
      <c r="D285" s="36">
        <v>375</v>
      </c>
      <c r="E285" s="36">
        <f>SUM(E282:E284)</f>
        <v>8.2000000000000011</v>
      </c>
      <c r="F285" s="36">
        <f>SUM(F282:F284)</f>
        <v>10.1</v>
      </c>
      <c r="G285" s="36">
        <f>SUM(G282:G284)</f>
        <v>39.83</v>
      </c>
      <c r="H285" s="88">
        <f>SUM(H282:H284)</f>
        <v>283.02</v>
      </c>
    </row>
    <row r="286" spans="1:8" ht="15" thickBot="1" x14ac:dyDescent="0.35">
      <c r="A286" s="1"/>
      <c r="B286" s="247" t="s">
        <v>80</v>
      </c>
      <c r="C286" s="248"/>
      <c r="D286" s="89">
        <f>SUM(D285,D280,D272,)</f>
        <v>1605</v>
      </c>
      <c r="E286" s="115">
        <f>SUM(E285,E280,E272,)</f>
        <v>44.569999999999993</v>
      </c>
      <c r="F286" s="115">
        <f t="shared" ref="F286:H286" si="9">SUM(F285,F280,F272,)</f>
        <v>40.470000000000006</v>
      </c>
      <c r="G286" s="115">
        <f t="shared" si="9"/>
        <v>207.16499999999999</v>
      </c>
      <c r="H286" s="116">
        <f t="shared" si="9"/>
        <v>1400.4199999999998</v>
      </c>
    </row>
    <row r="287" spans="1:8" x14ac:dyDescent="0.3">
      <c r="A287" s="1"/>
      <c r="B287" s="1"/>
      <c r="C287" s="1"/>
      <c r="D287" s="1"/>
      <c r="E287" s="1"/>
      <c r="F287" s="1"/>
      <c r="G287" s="1"/>
      <c r="H287" s="1"/>
    </row>
    <row r="288" spans="1:8" x14ac:dyDescent="0.3">
      <c r="A288" s="1"/>
      <c r="B288" s="1"/>
      <c r="C288" s="1"/>
      <c r="D288" s="1"/>
      <c r="E288" s="1"/>
      <c r="F288" s="1"/>
      <c r="G288" s="1"/>
      <c r="H288" s="1"/>
    </row>
    <row r="289" spans="1:8" x14ac:dyDescent="0.3">
      <c r="A289" s="1"/>
      <c r="B289" s="1"/>
      <c r="C289" s="1"/>
      <c r="D289" s="1"/>
      <c r="E289" s="1"/>
      <c r="F289" s="1"/>
      <c r="G289" s="1"/>
      <c r="H289" s="1"/>
    </row>
    <row r="290" spans="1:8" x14ac:dyDescent="0.3">
      <c r="A290" s="1"/>
      <c r="B290" s="1"/>
      <c r="C290" s="1"/>
      <c r="D290" s="1"/>
      <c r="E290" s="1"/>
      <c r="F290" s="1"/>
      <c r="G290" s="1"/>
      <c r="H290" s="1"/>
    </row>
    <row r="291" spans="1:8" x14ac:dyDescent="0.3">
      <c r="A291" s="1"/>
      <c r="B291" s="1"/>
      <c r="C291" s="1"/>
      <c r="D291" s="1"/>
      <c r="E291" s="1"/>
      <c r="F291" s="1"/>
      <c r="G291" s="1"/>
      <c r="H291" s="1"/>
    </row>
    <row r="292" spans="1:8" x14ac:dyDescent="0.3">
      <c r="A292" s="1"/>
      <c r="B292" s="1"/>
      <c r="C292" s="1"/>
      <c r="D292" s="1"/>
      <c r="E292" s="1"/>
      <c r="F292" s="1"/>
      <c r="G292" s="1"/>
      <c r="H292" s="1"/>
    </row>
    <row r="293" spans="1:8" ht="15" thickBot="1" x14ac:dyDescent="0.35">
      <c r="A293" s="1"/>
      <c r="B293" s="1"/>
      <c r="C293" s="1"/>
      <c r="D293" s="1"/>
      <c r="E293" s="1"/>
      <c r="F293" s="1"/>
      <c r="G293" s="1"/>
      <c r="H293" s="1"/>
    </row>
    <row r="294" spans="1:8" x14ac:dyDescent="0.3">
      <c r="A294" s="1"/>
      <c r="B294" s="252" t="s">
        <v>157</v>
      </c>
      <c r="C294" s="253"/>
      <c r="D294" s="253"/>
      <c r="E294" s="253"/>
      <c r="F294" s="253"/>
      <c r="G294" s="253"/>
      <c r="H294" s="254"/>
    </row>
    <row r="295" spans="1:8" x14ac:dyDescent="0.3">
      <c r="A295" s="1"/>
      <c r="B295" s="258" t="s">
        <v>5</v>
      </c>
      <c r="C295" s="260" t="s">
        <v>6</v>
      </c>
      <c r="D295" s="262" t="s">
        <v>7</v>
      </c>
      <c r="E295" s="264" t="s">
        <v>8</v>
      </c>
      <c r="F295" s="265"/>
      <c r="G295" s="266"/>
      <c r="H295" s="267" t="s">
        <v>9</v>
      </c>
    </row>
    <row r="296" spans="1:8" x14ac:dyDescent="0.3">
      <c r="A296" s="1"/>
      <c r="B296" s="259"/>
      <c r="C296" s="261"/>
      <c r="D296" s="263"/>
      <c r="E296" s="12" t="s">
        <v>10</v>
      </c>
      <c r="F296" s="12" t="s">
        <v>11</v>
      </c>
      <c r="G296" s="12" t="s">
        <v>12</v>
      </c>
      <c r="H296" s="268"/>
    </row>
    <row r="297" spans="1:8" x14ac:dyDescent="0.3">
      <c r="A297" s="1"/>
      <c r="B297" s="249" t="s">
        <v>158</v>
      </c>
      <c r="C297" s="250"/>
      <c r="D297" s="250"/>
      <c r="E297" s="250"/>
      <c r="F297" s="250"/>
      <c r="G297" s="250"/>
      <c r="H297" s="251"/>
    </row>
    <row r="298" spans="1:8" x14ac:dyDescent="0.3">
      <c r="A298" s="1"/>
      <c r="B298" s="84" t="s">
        <v>53</v>
      </c>
      <c r="C298" s="23" t="s">
        <v>54</v>
      </c>
      <c r="D298" s="23" t="s">
        <v>55</v>
      </c>
      <c r="E298" s="23">
        <v>17.600000000000001</v>
      </c>
      <c r="F298" s="23">
        <v>12.26</v>
      </c>
      <c r="G298" s="23">
        <v>37.4</v>
      </c>
      <c r="H298" s="106">
        <v>276</v>
      </c>
    </row>
    <row r="299" spans="1:8" x14ac:dyDescent="0.3">
      <c r="A299" s="1"/>
      <c r="B299" s="77" t="s">
        <v>56</v>
      </c>
      <c r="C299" s="13" t="s">
        <v>57</v>
      </c>
      <c r="D299" s="13">
        <v>200</v>
      </c>
      <c r="E299" s="24">
        <v>2.5</v>
      </c>
      <c r="F299" s="24">
        <v>3.6</v>
      </c>
      <c r="G299" s="24">
        <v>28.7</v>
      </c>
      <c r="H299" s="78">
        <v>152</v>
      </c>
    </row>
    <row r="300" spans="1:8" ht="21.75" customHeight="1" x14ac:dyDescent="0.3">
      <c r="A300" s="1"/>
      <c r="B300" s="77" t="s">
        <v>71</v>
      </c>
      <c r="C300" s="14" t="s">
        <v>62</v>
      </c>
      <c r="D300" s="13">
        <v>100</v>
      </c>
      <c r="E300" s="15">
        <v>0.26</v>
      </c>
      <c r="F300" s="16">
        <v>0.17</v>
      </c>
      <c r="G300" s="16">
        <v>11.41</v>
      </c>
      <c r="H300" s="78">
        <v>52</v>
      </c>
    </row>
    <row r="301" spans="1:8" ht="16.5" customHeight="1" x14ac:dyDescent="0.3">
      <c r="A301" s="1"/>
      <c r="B301" s="77" t="s">
        <v>71</v>
      </c>
      <c r="C301" s="23" t="s">
        <v>15</v>
      </c>
      <c r="D301" s="23">
        <v>50</v>
      </c>
      <c r="E301" s="24">
        <v>3.8</v>
      </c>
      <c r="F301" s="24">
        <v>0.4</v>
      </c>
      <c r="G301" s="24">
        <v>24.7</v>
      </c>
      <c r="H301" s="78">
        <v>117.2</v>
      </c>
    </row>
    <row r="302" spans="1:8" x14ac:dyDescent="0.3">
      <c r="A302" s="1"/>
      <c r="B302" s="91"/>
      <c r="C302" s="33" t="s">
        <v>17</v>
      </c>
      <c r="D302" s="33">
        <v>530</v>
      </c>
      <c r="E302" s="73">
        <f>SUM(E298:E301)</f>
        <v>24.160000000000004</v>
      </c>
      <c r="F302" s="73">
        <f>SUM(F298:F301)</f>
        <v>16.43</v>
      </c>
      <c r="G302" s="73">
        <f>SUM(G298:G301)</f>
        <v>102.21</v>
      </c>
      <c r="H302" s="122">
        <f>SUM(H298:H301)</f>
        <v>597.20000000000005</v>
      </c>
    </row>
    <row r="303" spans="1:8" ht="20.25" customHeight="1" x14ac:dyDescent="0.3">
      <c r="A303" s="1"/>
      <c r="B303" s="123" t="s">
        <v>18</v>
      </c>
      <c r="C303" s="74"/>
      <c r="D303" s="74"/>
      <c r="E303" s="74"/>
      <c r="F303" s="74"/>
      <c r="G303" s="74"/>
      <c r="H303" s="97"/>
    </row>
    <row r="304" spans="1:8" ht="18.75" customHeight="1" x14ac:dyDescent="0.3">
      <c r="A304" s="1"/>
      <c r="B304" s="77" t="s">
        <v>71</v>
      </c>
      <c r="C304" s="14" t="s">
        <v>62</v>
      </c>
      <c r="D304" s="13">
        <v>100</v>
      </c>
      <c r="E304" s="15">
        <v>0.26</v>
      </c>
      <c r="F304" s="16">
        <v>0.17</v>
      </c>
      <c r="G304" s="16">
        <v>11.41</v>
      </c>
      <c r="H304" s="78">
        <v>52</v>
      </c>
    </row>
    <row r="305" spans="1:8" ht="16.5" customHeight="1" x14ac:dyDescent="0.3">
      <c r="A305" s="1"/>
      <c r="B305" s="84" t="s">
        <v>84</v>
      </c>
      <c r="C305" s="23" t="s">
        <v>24</v>
      </c>
      <c r="D305" s="23">
        <v>200</v>
      </c>
      <c r="E305" s="24">
        <v>6.9</v>
      </c>
      <c r="F305" s="24">
        <v>6.7</v>
      </c>
      <c r="G305" s="24">
        <v>11.47</v>
      </c>
      <c r="H305" s="78">
        <v>133.80000000000001</v>
      </c>
    </row>
    <row r="306" spans="1:8" ht="19.5" customHeight="1" x14ac:dyDescent="0.3">
      <c r="A306" s="1"/>
      <c r="B306" s="81" t="s">
        <v>159</v>
      </c>
      <c r="C306" s="18" t="s">
        <v>31</v>
      </c>
      <c r="D306" s="21">
        <v>150</v>
      </c>
      <c r="E306" s="22">
        <v>15.8</v>
      </c>
      <c r="F306" s="22">
        <v>12</v>
      </c>
      <c r="G306" s="22">
        <v>36</v>
      </c>
      <c r="H306" s="80">
        <v>279</v>
      </c>
    </row>
    <row r="307" spans="1:8" x14ac:dyDescent="0.3">
      <c r="A307" s="1"/>
      <c r="B307" s="77" t="s">
        <v>160</v>
      </c>
      <c r="C307" s="13" t="s">
        <v>36</v>
      </c>
      <c r="D307" s="13">
        <v>200</v>
      </c>
      <c r="E307" s="24">
        <v>1.2</v>
      </c>
      <c r="F307" s="24">
        <v>0</v>
      </c>
      <c r="G307" s="24">
        <v>31.6</v>
      </c>
      <c r="H307" s="78">
        <v>126</v>
      </c>
    </row>
    <row r="308" spans="1:8" x14ac:dyDescent="0.3">
      <c r="A308" s="1"/>
      <c r="B308" s="77" t="s">
        <v>71</v>
      </c>
      <c r="C308" s="31" t="s">
        <v>15</v>
      </c>
      <c r="D308" s="23">
        <v>40</v>
      </c>
      <c r="E308" s="24">
        <v>3.04</v>
      </c>
      <c r="F308" s="24">
        <v>0.32</v>
      </c>
      <c r="G308" s="24">
        <v>19.68</v>
      </c>
      <c r="H308" s="78">
        <v>93.76</v>
      </c>
    </row>
    <row r="309" spans="1:8" x14ac:dyDescent="0.3">
      <c r="A309" s="1"/>
      <c r="B309" s="77" t="s">
        <v>71</v>
      </c>
      <c r="C309" s="31" t="s">
        <v>25</v>
      </c>
      <c r="D309" s="13">
        <v>30</v>
      </c>
      <c r="E309" s="15">
        <v>0.18</v>
      </c>
      <c r="F309" s="35">
        <v>0.36</v>
      </c>
      <c r="G309" s="16">
        <v>10.02</v>
      </c>
      <c r="H309" s="78">
        <v>44.04</v>
      </c>
    </row>
    <row r="310" spans="1:8" x14ac:dyDescent="0.3">
      <c r="A310" s="1"/>
      <c r="B310" s="82"/>
      <c r="C310" s="33" t="s">
        <v>22</v>
      </c>
      <c r="D310" s="25">
        <f>SUM(D304:D309)</f>
        <v>720</v>
      </c>
      <c r="E310" s="69">
        <f>SUM(E304:E309)</f>
        <v>27.38</v>
      </c>
      <c r="F310" s="69">
        <f>SUM(F304:F309)</f>
        <v>19.55</v>
      </c>
      <c r="G310" s="69">
        <f>SUM(G304:G309)</f>
        <v>120.17999999999999</v>
      </c>
      <c r="H310" s="117">
        <f>SUM(H304:H309)</f>
        <v>728.59999999999991</v>
      </c>
    </row>
    <row r="311" spans="1:8" x14ac:dyDescent="0.3">
      <c r="A311" s="1"/>
      <c r="B311" s="255" t="s">
        <v>65</v>
      </c>
      <c r="C311" s="256"/>
      <c r="D311" s="256"/>
      <c r="E311" s="256"/>
      <c r="F311" s="256"/>
      <c r="G311" s="256"/>
      <c r="H311" s="257"/>
    </row>
    <row r="312" spans="1:8" x14ac:dyDescent="0.3">
      <c r="A312" s="1"/>
      <c r="B312" s="91" t="s">
        <v>161</v>
      </c>
      <c r="C312" s="21" t="s">
        <v>26</v>
      </c>
      <c r="D312" s="21">
        <v>150</v>
      </c>
      <c r="E312" s="21">
        <v>15.9</v>
      </c>
      <c r="F312" s="21">
        <v>29.4</v>
      </c>
      <c r="G312" s="21">
        <v>0.16</v>
      </c>
      <c r="H312" s="92">
        <v>338.4</v>
      </c>
    </row>
    <row r="313" spans="1:8" x14ac:dyDescent="0.3">
      <c r="A313" s="1"/>
      <c r="B313" s="91" t="s">
        <v>162</v>
      </c>
      <c r="C313" s="14" t="s">
        <v>27</v>
      </c>
      <c r="D313" s="13">
        <v>200</v>
      </c>
      <c r="E313" s="16">
        <v>1.2</v>
      </c>
      <c r="F313" s="15">
        <v>0</v>
      </c>
      <c r="G313" s="15">
        <v>6.4</v>
      </c>
      <c r="H313" s="78">
        <v>26.4</v>
      </c>
    </row>
    <row r="314" spans="1:8" x14ac:dyDescent="0.3">
      <c r="A314" s="1"/>
      <c r="B314" s="77" t="s">
        <v>71</v>
      </c>
      <c r="C314" s="14" t="s">
        <v>70</v>
      </c>
      <c r="D314" s="13">
        <v>25</v>
      </c>
      <c r="E314" s="15">
        <v>1.9</v>
      </c>
      <c r="F314" s="16">
        <v>0.6</v>
      </c>
      <c r="G314" s="16">
        <v>12.85</v>
      </c>
      <c r="H314" s="78">
        <v>64.400000000000006</v>
      </c>
    </row>
    <row r="315" spans="1:8" x14ac:dyDescent="0.3">
      <c r="A315" s="1"/>
      <c r="B315" s="245" t="s">
        <v>79</v>
      </c>
      <c r="C315" s="246"/>
      <c r="D315" s="36">
        <v>375</v>
      </c>
      <c r="E315" s="36">
        <f>SUM(E312:E314)</f>
        <v>19</v>
      </c>
      <c r="F315" s="36">
        <f>SUM(F312:F314)</f>
        <v>30</v>
      </c>
      <c r="G315" s="36">
        <f>SUM(G312:G314)</f>
        <v>19.41</v>
      </c>
      <c r="H315" s="88">
        <f>SUM(H312:H314)</f>
        <v>429.19999999999993</v>
      </c>
    </row>
    <row r="316" spans="1:8" ht="15" thickBot="1" x14ac:dyDescent="0.35">
      <c r="A316" s="1"/>
      <c r="B316" s="247" t="s">
        <v>80</v>
      </c>
      <c r="C316" s="248"/>
      <c r="D316" s="89">
        <f>SUM(D315,D310,D302,)</f>
        <v>1625</v>
      </c>
      <c r="E316" s="115">
        <f>SUM(E315,E310,E302,)</f>
        <v>70.539999999999992</v>
      </c>
      <c r="F316" s="115">
        <f t="shared" ref="F316:H316" si="10">SUM(F315,F310,F302,)</f>
        <v>65.97999999999999</v>
      </c>
      <c r="G316" s="115">
        <f t="shared" si="10"/>
        <v>241.8</v>
      </c>
      <c r="H316" s="116">
        <f t="shared" si="10"/>
        <v>1754.9999999999998</v>
      </c>
    </row>
    <row r="317" spans="1:8" x14ac:dyDescent="0.3">
      <c r="A317" s="1"/>
      <c r="B317" s="63"/>
      <c r="C317" s="63"/>
      <c r="D317" s="63"/>
      <c r="E317" s="63"/>
      <c r="F317" s="63"/>
      <c r="G317" s="63"/>
      <c r="H317" s="63"/>
    </row>
    <row r="318" spans="1:8" x14ac:dyDescent="0.3">
      <c r="A318" s="1"/>
      <c r="B318" s="63"/>
      <c r="C318" s="63"/>
      <c r="D318" s="63"/>
      <c r="E318" s="63"/>
      <c r="F318" s="63"/>
      <c r="G318" s="63"/>
      <c r="H318" s="63"/>
    </row>
    <row r="319" spans="1:8" x14ac:dyDescent="0.3">
      <c r="A319" s="1"/>
      <c r="B319" s="63"/>
      <c r="C319" s="63"/>
      <c r="D319" s="63"/>
      <c r="E319" s="63"/>
      <c r="F319" s="63"/>
      <c r="G319" s="63"/>
      <c r="H319" s="63"/>
    </row>
    <row r="320" spans="1:8" x14ac:dyDescent="0.3">
      <c r="A320" s="1"/>
      <c r="B320" s="63"/>
      <c r="C320" s="63"/>
      <c r="D320" s="63"/>
      <c r="E320" s="63"/>
      <c r="F320" s="63"/>
      <c r="G320" s="63"/>
      <c r="H320" s="63"/>
    </row>
    <row r="321" spans="1:8" x14ac:dyDescent="0.3">
      <c r="A321" s="1"/>
      <c r="B321" s="63"/>
      <c r="C321" s="63"/>
      <c r="D321" s="63"/>
      <c r="E321" s="63"/>
      <c r="F321" s="63"/>
      <c r="G321" s="63"/>
      <c r="H321" s="63"/>
    </row>
    <row r="322" spans="1:8" x14ac:dyDescent="0.3">
      <c r="A322" s="1"/>
      <c r="B322" s="63"/>
      <c r="C322" s="63"/>
      <c r="D322" s="63"/>
      <c r="E322" s="63"/>
      <c r="F322" s="63"/>
      <c r="G322" s="63"/>
      <c r="H322" s="63"/>
    </row>
    <row r="323" spans="1:8" x14ac:dyDescent="0.3">
      <c r="A323" s="1"/>
      <c r="B323" s="63"/>
      <c r="C323" s="63"/>
      <c r="D323" s="63"/>
      <c r="E323" s="63"/>
      <c r="F323" s="63"/>
      <c r="G323" s="63"/>
      <c r="H323" s="63"/>
    </row>
    <row r="324" spans="1:8" x14ac:dyDescent="0.3">
      <c r="A324" s="1"/>
      <c r="B324" s="63"/>
      <c r="C324" s="63"/>
      <c r="D324" s="63"/>
      <c r="E324" s="63"/>
      <c r="F324" s="63"/>
      <c r="G324" s="63"/>
      <c r="H324" s="63"/>
    </row>
    <row r="325" spans="1:8" x14ac:dyDescent="0.3">
      <c r="A325" s="1"/>
      <c r="B325" s="294" t="s">
        <v>166</v>
      </c>
      <c r="C325" s="294"/>
      <c r="D325" s="294"/>
      <c r="E325" s="294"/>
      <c r="F325" s="294"/>
      <c r="G325" s="294"/>
      <c r="H325" s="294"/>
    </row>
    <row r="326" spans="1:8" x14ac:dyDescent="0.3">
      <c r="A326" s="1"/>
      <c r="B326" s="294" t="s">
        <v>193</v>
      </c>
      <c r="C326" s="294"/>
      <c r="D326" s="294"/>
      <c r="E326" s="294"/>
      <c r="F326" s="294"/>
      <c r="G326" s="294"/>
      <c r="H326" s="294"/>
    </row>
    <row r="327" spans="1:8" x14ac:dyDescent="0.3">
      <c r="A327" s="1"/>
      <c r="B327" s="75"/>
      <c r="C327" s="75"/>
      <c r="D327" s="75"/>
      <c r="E327" s="75"/>
      <c r="F327" s="75"/>
      <c r="G327" s="75"/>
      <c r="H327" s="75"/>
    </row>
    <row r="328" spans="1:8" x14ac:dyDescent="0.3">
      <c r="A328" s="1"/>
      <c r="B328" s="290" t="s">
        <v>167</v>
      </c>
      <c r="C328" s="291"/>
      <c r="D328" s="125" t="s">
        <v>170</v>
      </c>
      <c r="E328" s="125" t="s">
        <v>173</v>
      </c>
      <c r="F328" s="125" t="s">
        <v>174</v>
      </c>
      <c r="G328" s="125" t="s">
        <v>175</v>
      </c>
      <c r="H328" s="125" t="s">
        <v>176</v>
      </c>
    </row>
    <row r="329" spans="1:8" x14ac:dyDescent="0.3">
      <c r="A329" s="1"/>
      <c r="B329" s="292"/>
      <c r="C329" s="293"/>
      <c r="D329" s="125" t="s">
        <v>171</v>
      </c>
      <c r="E329" s="125">
        <v>20.2</v>
      </c>
      <c r="F329" s="125">
        <v>21.4</v>
      </c>
      <c r="G329" s="125">
        <v>84</v>
      </c>
      <c r="H329" s="125">
        <v>599</v>
      </c>
    </row>
    <row r="330" spans="1:8" x14ac:dyDescent="0.3">
      <c r="A330" s="1"/>
      <c r="B330" s="290" t="s">
        <v>168</v>
      </c>
      <c r="C330" s="291"/>
      <c r="D330" s="125" t="s">
        <v>170</v>
      </c>
      <c r="E330" s="125" t="s">
        <v>177</v>
      </c>
      <c r="F330" s="125" t="s">
        <v>194</v>
      </c>
      <c r="G330" s="125" t="s">
        <v>178</v>
      </c>
      <c r="H330" s="125" t="s">
        <v>179</v>
      </c>
    </row>
    <row r="331" spans="1:8" x14ac:dyDescent="0.3">
      <c r="A331" s="1"/>
      <c r="B331" s="292"/>
      <c r="C331" s="293"/>
      <c r="D331" s="125" t="s">
        <v>171</v>
      </c>
      <c r="E331" s="125">
        <v>22.3</v>
      </c>
      <c r="F331" s="125">
        <v>27.2</v>
      </c>
      <c r="G331" s="125">
        <v>102</v>
      </c>
      <c r="H331" s="125">
        <v>709</v>
      </c>
    </row>
    <row r="332" spans="1:8" x14ac:dyDescent="0.3">
      <c r="A332" s="1"/>
      <c r="B332" s="290" t="s">
        <v>169</v>
      </c>
      <c r="C332" s="291"/>
      <c r="D332" s="125" t="s">
        <v>170</v>
      </c>
      <c r="E332" s="125" t="s">
        <v>180</v>
      </c>
      <c r="F332" s="125" t="s">
        <v>181</v>
      </c>
      <c r="G332" s="125" t="s">
        <v>195</v>
      </c>
      <c r="H332" s="125" t="s">
        <v>182</v>
      </c>
    </row>
    <row r="333" spans="1:8" x14ac:dyDescent="0.3">
      <c r="A333" s="1"/>
      <c r="B333" s="292"/>
      <c r="C333" s="293"/>
      <c r="D333" s="125" t="s">
        <v>171</v>
      </c>
      <c r="E333" s="125">
        <v>10.1</v>
      </c>
      <c r="F333" s="125">
        <v>11.6</v>
      </c>
      <c r="G333" s="125">
        <v>48.6</v>
      </c>
      <c r="H333" s="125">
        <v>350</v>
      </c>
    </row>
    <row r="334" spans="1:8" x14ac:dyDescent="0.3">
      <c r="A334" s="1"/>
      <c r="B334" s="290" t="s">
        <v>172</v>
      </c>
      <c r="C334" s="291"/>
      <c r="D334" s="125" t="s">
        <v>170</v>
      </c>
      <c r="E334" s="125" t="s">
        <v>183</v>
      </c>
      <c r="F334" s="125" t="s">
        <v>184</v>
      </c>
      <c r="G334" s="125" t="s">
        <v>185</v>
      </c>
      <c r="H334" s="125" t="s">
        <v>186</v>
      </c>
    </row>
    <row r="335" spans="1:8" x14ac:dyDescent="0.3">
      <c r="A335" s="1"/>
      <c r="B335" s="292"/>
      <c r="C335" s="293"/>
      <c r="D335" s="125" t="s">
        <v>171</v>
      </c>
      <c r="E335" s="125">
        <v>56.3</v>
      </c>
      <c r="F335" s="125">
        <v>61</v>
      </c>
      <c r="G335" s="125">
        <v>229.7</v>
      </c>
      <c r="H335" s="125">
        <v>1673</v>
      </c>
    </row>
    <row r="336" spans="1:8" x14ac:dyDescent="0.3">
      <c r="A336" s="1"/>
      <c r="B336" s="63"/>
      <c r="C336" s="63"/>
      <c r="D336" s="63"/>
      <c r="E336" s="63"/>
      <c r="F336" s="63"/>
      <c r="G336" s="63"/>
      <c r="H336" s="63"/>
    </row>
    <row r="337" spans="1:8" x14ac:dyDescent="0.3">
      <c r="A337" s="1"/>
      <c r="B337" s="294" t="s">
        <v>166</v>
      </c>
      <c r="C337" s="294"/>
      <c r="D337" s="294"/>
      <c r="E337" s="294"/>
      <c r="F337" s="294"/>
      <c r="G337" s="294"/>
      <c r="H337" s="294"/>
    </row>
    <row r="338" spans="1:8" x14ac:dyDescent="0.3">
      <c r="A338" s="1"/>
      <c r="B338" s="294" t="s">
        <v>193</v>
      </c>
      <c r="C338" s="294"/>
      <c r="D338" s="294"/>
      <c r="E338" s="294"/>
      <c r="F338" s="294"/>
      <c r="G338" s="294"/>
      <c r="H338" s="294"/>
    </row>
    <row r="339" spans="1:8" ht="24" customHeight="1" x14ac:dyDescent="0.3">
      <c r="A339" s="1"/>
      <c r="B339" s="63"/>
      <c r="C339" s="76" t="s">
        <v>187</v>
      </c>
      <c r="D339" s="280" t="s">
        <v>188</v>
      </c>
      <c r="E339" s="281"/>
      <c r="F339" s="295" t="s">
        <v>189</v>
      </c>
      <c r="G339" s="296"/>
      <c r="H339" s="63"/>
    </row>
    <row r="340" spans="1:8" x14ac:dyDescent="0.3">
      <c r="A340" s="1"/>
      <c r="B340" s="63"/>
      <c r="C340" s="284" t="s">
        <v>192</v>
      </c>
      <c r="D340" s="280" t="s">
        <v>95</v>
      </c>
      <c r="E340" s="281"/>
      <c r="F340" s="280">
        <v>23.1</v>
      </c>
      <c r="G340" s="281"/>
      <c r="H340" s="63"/>
    </row>
    <row r="341" spans="1:8" x14ac:dyDescent="0.3">
      <c r="A341" s="1"/>
      <c r="B341" s="63"/>
      <c r="C341" s="285"/>
      <c r="D341" s="280" t="s">
        <v>18</v>
      </c>
      <c r="E341" s="281"/>
      <c r="F341" s="280">
        <v>31.4</v>
      </c>
      <c r="G341" s="281"/>
      <c r="H341" s="63"/>
    </row>
    <row r="342" spans="1:8" x14ac:dyDescent="0.3">
      <c r="A342" s="1"/>
      <c r="B342" s="63"/>
      <c r="C342" s="286"/>
      <c r="D342" s="280" t="s">
        <v>190</v>
      </c>
      <c r="E342" s="281"/>
      <c r="F342" s="280">
        <v>14.6</v>
      </c>
      <c r="G342" s="281"/>
      <c r="H342" s="63"/>
    </row>
    <row r="343" spans="1:8" x14ac:dyDescent="0.3">
      <c r="A343" s="1"/>
      <c r="B343" s="63"/>
      <c r="C343" s="287" t="s">
        <v>191</v>
      </c>
      <c r="D343" s="288"/>
      <c r="E343" s="289"/>
      <c r="F343" s="282">
        <v>69.099999999999994</v>
      </c>
      <c r="G343" s="283"/>
      <c r="H343" s="63"/>
    </row>
    <row r="344" spans="1:8" x14ac:dyDescent="0.3">
      <c r="A344" s="1"/>
      <c r="B344" s="63"/>
      <c r="C344" s="63"/>
      <c r="D344" s="63"/>
      <c r="E344" s="63"/>
      <c r="F344" s="63"/>
      <c r="G344" s="63"/>
      <c r="H344" s="63"/>
    </row>
    <row r="345" spans="1:8" x14ac:dyDescent="0.3">
      <c r="A345" s="1"/>
    </row>
    <row r="346" spans="1:8" x14ac:dyDescent="0.3">
      <c r="A346" s="1"/>
    </row>
    <row r="347" spans="1:8" x14ac:dyDescent="0.3">
      <c r="A347" s="1"/>
    </row>
    <row r="348" spans="1:8" x14ac:dyDescent="0.3">
      <c r="A348" s="1"/>
    </row>
    <row r="349" spans="1:8" x14ac:dyDescent="0.3">
      <c r="A349" s="1"/>
    </row>
  </sheetData>
  <mergeCells count="128">
    <mergeCell ref="E168:G168"/>
    <mergeCell ref="H134:H135"/>
    <mergeCell ref="B167:H167"/>
    <mergeCell ref="B72:B73"/>
    <mergeCell ref="C72:C73"/>
    <mergeCell ref="D72:D73"/>
    <mergeCell ref="E72:G72"/>
    <mergeCell ref="B126:C126"/>
    <mergeCell ref="B133:H133"/>
    <mergeCell ref="B134:B135"/>
    <mergeCell ref="C134:C135"/>
    <mergeCell ref="D134:D135"/>
    <mergeCell ref="E134:G134"/>
    <mergeCell ref="B136:H136"/>
    <mergeCell ref="B144:H144"/>
    <mergeCell ref="B152:H152"/>
    <mergeCell ref="B156:C156"/>
    <mergeCell ref="B157:C157"/>
    <mergeCell ref="B107:H107"/>
    <mergeCell ref="B121:H121"/>
    <mergeCell ref="B125:C125"/>
    <mergeCell ref="B105:B106"/>
    <mergeCell ref="C105:C106"/>
    <mergeCell ref="D105:D106"/>
    <mergeCell ref="F340:G340"/>
    <mergeCell ref="F341:G341"/>
    <mergeCell ref="F342:G342"/>
    <mergeCell ref="F343:G343"/>
    <mergeCell ref="H295:H296"/>
    <mergeCell ref="C340:C342"/>
    <mergeCell ref="D340:E340"/>
    <mergeCell ref="D341:E341"/>
    <mergeCell ref="D342:E342"/>
    <mergeCell ref="C343:E343"/>
    <mergeCell ref="B334:C335"/>
    <mergeCell ref="B337:H337"/>
    <mergeCell ref="B338:H338"/>
    <mergeCell ref="D339:E339"/>
    <mergeCell ref="F339:G339"/>
    <mergeCell ref="B325:H325"/>
    <mergeCell ref="B326:H326"/>
    <mergeCell ref="B328:C329"/>
    <mergeCell ref="B330:C331"/>
    <mergeCell ref="B332:C333"/>
    <mergeCell ref="B297:H297"/>
    <mergeCell ref="B311:H311"/>
    <mergeCell ref="B315:C315"/>
    <mergeCell ref="B316:C316"/>
    <mergeCell ref="B295:B296"/>
    <mergeCell ref="C295:C296"/>
    <mergeCell ref="D295:D296"/>
    <mergeCell ref="B250:H250"/>
    <mergeCell ref="B254:C254"/>
    <mergeCell ref="B255:C255"/>
    <mergeCell ref="B264:H264"/>
    <mergeCell ref="B267:H267"/>
    <mergeCell ref="B273:H273"/>
    <mergeCell ref="B285:C285"/>
    <mergeCell ref="B286:C286"/>
    <mergeCell ref="B281:H281"/>
    <mergeCell ref="B294:H294"/>
    <mergeCell ref="E295:G295"/>
    <mergeCell ref="B265:B266"/>
    <mergeCell ref="C265:C266"/>
    <mergeCell ref="D265:D266"/>
    <mergeCell ref="E265:G265"/>
    <mergeCell ref="H265:H266"/>
    <mergeCell ref="E105:G105"/>
    <mergeCell ref="B58:H58"/>
    <mergeCell ref="B113:H113"/>
    <mergeCell ref="B71:H71"/>
    <mergeCell ref="B88:H88"/>
    <mergeCell ref="B93:C93"/>
    <mergeCell ref="B74:C74"/>
    <mergeCell ref="B80:C80"/>
    <mergeCell ref="B62:C62"/>
    <mergeCell ref="B63:C63"/>
    <mergeCell ref="H105:H106"/>
    <mergeCell ref="H72:H73"/>
    <mergeCell ref="B92:C92"/>
    <mergeCell ref="H168:H169"/>
    <mergeCell ref="C6:G6"/>
    <mergeCell ref="C7:G7"/>
    <mergeCell ref="C8:G8"/>
    <mergeCell ref="B9:H9"/>
    <mergeCell ref="B12:H12"/>
    <mergeCell ref="B10:B11"/>
    <mergeCell ref="C10:C11"/>
    <mergeCell ref="D10:D11"/>
    <mergeCell ref="E10:G10"/>
    <mergeCell ref="H10:H11"/>
    <mergeCell ref="B20:H20"/>
    <mergeCell ref="B28:H28"/>
    <mergeCell ref="B32:C32"/>
    <mergeCell ref="B33:C33"/>
    <mergeCell ref="B44:H44"/>
    <mergeCell ref="B41:H41"/>
    <mergeCell ref="B42:B43"/>
    <mergeCell ref="C42:C43"/>
    <mergeCell ref="D42:D43"/>
    <mergeCell ref="E42:G42"/>
    <mergeCell ref="H42:H43"/>
    <mergeCell ref="B51:H51"/>
    <mergeCell ref="B104:H104"/>
    <mergeCell ref="B5:C5"/>
    <mergeCell ref="B170:H170"/>
    <mergeCell ref="B168:B169"/>
    <mergeCell ref="B185:H185"/>
    <mergeCell ref="B189:C189"/>
    <mergeCell ref="B190:C190"/>
    <mergeCell ref="B223:C223"/>
    <mergeCell ref="B234:H234"/>
    <mergeCell ref="B231:H231"/>
    <mergeCell ref="B200:H200"/>
    <mergeCell ref="B218:H218"/>
    <mergeCell ref="B222:C222"/>
    <mergeCell ref="B201:B202"/>
    <mergeCell ref="C201:C202"/>
    <mergeCell ref="D201:D202"/>
    <mergeCell ref="E201:G201"/>
    <mergeCell ref="B232:B233"/>
    <mergeCell ref="C232:C233"/>
    <mergeCell ref="D232:D233"/>
    <mergeCell ref="E232:G232"/>
    <mergeCell ref="H232:H233"/>
    <mergeCell ref="H201:H202"/>
    <mergeCell ref="C168:C169"/>
    <mergeCell ref="D168:D1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0"/>
  <sheetViews>
    <sheetView topLeftCell="B1" workbookViewId="0">
      <selection activeCell="B1" sqref="B1:C5"/>
    </sheetView>
  </sheetViews>
  <sheetFormatPr defaultRowHeight="14.4" x14ac:dyDescent="0.3"/>
  <cols>
    <col min="1" max="1" width="9.109375" hidden="1" customWidth="1"/>
    <col min="2" max="2" width="18.6640625" customWidth="1"/>
    <col min="3" max="3" width="45.109375" customWidth="1"/>
    <col min="4" max="4" width="8.6640625" customWidth="1"/>
    <col min="5" max="5" width="8.44140625" customWidth="1"/>
    <col min="6" max="6" width="9.6640625" customWidth="1"/>
    <col min="7" max="7" width="9.44140625" customWidth="1"/>
    <col min="8" max="8" width="9.88671875" customWidth="1"/>
  </cols>
  <sheetData>
    <row r="1" spans="1:8" x14ac:dyDescent="0.3">
      <c r="A1" s="1"/>
      <c r="B1" s="128" t="s">
        <v>0</v>
      </c>
      <c r="C1" s="128"/>
      <c r="D1" s="128"/>
      <c r="E1" s="128" t="s">
        <v>1</v>
      </c>
      <c r="F1" s="128"/>
      <c r="G1" s="128"/>
      <c r="H1" s="128"/>
    </row>
    <row r="2" spans="1:8" x14ac:dyDescent="0.3">
      <c r="A2" s="1"/>
      <c r="B2" s="128" t="s">
        <v>223</v>
      </c>
      <c r="C2" s="128"/>
      <c r="D2" s="128"/>
      <c r="E2" s="128" t="s">
        <v>2</v>
      </c>
      <c r="F2" s="128"/>
      <c r="G2" s="128"/>
      <c r="H2" s="128"/>
    </row>
    <row r="3" spans="1:8" x14ac:dyDescent="0.3">
      <c r="A3" s="1"/>
      <c r="B3" s="128" t="s">
        <v>224</v>
      </c>
      <c r="C3" s="128"/>
      <c r="D3" s="128"/>
      <c r="E3" s="128" t="s">
        <v>3</v>
      </c>
      <c r="F3" s="128"/>
      <c r="G3" s="128"/>
      <c r="H3" s="128"/>
    </row>
    <row r="4" spans="1:8" x14ac:dyDescent="0.3">
      <c r="A4" s="1"/>
      <c r="B4" s="128" t="s">
        <v>221</v>
      </c>
      <c r="C4" s="128"/>
      <c r="D4" s="128"/>
      <c r="E4" s="128" t="s">
        <v>4</v>
      </c>
      <c r="F4" s="128"/>
      <c r="G4" s="128"/>
      <c r="H4" s="128"/>
    </row>
    <row r="5" spans="1:8" x14ac:dyDescent="0.3">
      <c r="A5" s="1"/>
      <c r="B5" s="237" t="s">
        <v>222</v>
      </c>
      <c r="C5" s="237"/>
      <c r="D5" s="128"/>
      <c r="E5" s="128"/>
      <c r="F5" s="128"/>
      <c r="G5" s="128"/>
      <c r="H5" s="128"/>
    </row>
    <row r="6" spans="1:8" x14ac:dyDescent="0.3">
      <c r="A6" s="1"/>
      <c r="B6" s="128"/>
      <c r="C6" s="331" t="s">
        <v>66</v>
      </c>
      <c r="D6" s="331"/>
      <c r="E6" s="331"/>
      <c r="F6" s="331"/>
      <c r="G6" s="331"/>
      <c r="H6" s="128"/>
    </row>
    <row r="7" spans="1:8" x14ac:dyDescent="0.3">
      <c r="A7" s="1"/>
      <c r="B7" s="128"/>
      <c r="C7" s="331" t="s">
        <v>67</v>
      </c>
      <c r="D7" s="331"/>
      <c r="E7" s="331"/>
      <c r="F7" s="331"/>
      <c r="G7" s="331"/>
      <c r="H7" s="128"/>
    </row>
    <row r="8" spans="1:8" ht="15" thickBot="1" x14ac:dyDescent="0.35">
      <c r="A8" s="1"/>
      <c r="B8" s="128"/>
      <c r="C8" s="331" t="s">
        <v>68</v>
      </c>
      <c r="D8" s="331"/>
      <c r="E8" s="331"/>
      <c r="F8" s="331"/>
      <c r="G8" s="331"/>
      <c r="H8" s="128"/>
    </row>
    <row r="9" spans="1:8" x14ac:dyDescent="0.3">
      <c r="A9" s="1"/>
      <c r="B9" s="300" t="s">
        <v>196</v>
      </c>
      <c r="C9" s="301"/>
      <c r="D9" s="301"/>
      <c r="E9" s="301"/>
      <c r="F9" s="301"/>
      <c r="G9" s="301"/>
      <c r="H9" s="302"/>
    </row>
    <row r="10" spans="1:8" x14ac:dyDescent="0.3">
      <c r="A10" s="1"/>
      <c r="B10" s="303" t="s">
        <v>5</v>
      </c>
      <c r="C10" s="305" t="s">
        <v>6</v>
      </c>
      <c r="D10" s="307" t="s">
        <v>7</v>
      </c>
      <c r="E10" s="309" t="s">
        <v>8</v>
      </c>
      <c r="F10" s="310"/>
      <c r="G10" s="311"/>
      <c r="H10" s="312" t="s">
        <v>9</v>
      </c>
    </row>
    <row r="11" spans="1:8" ht="12.75" customHeight="1" x14ac:dyDescent="0.3">
      <c r="A11" s="1"/>
      <c r="B11" s="304"/>
      <c r="C11" s="306"/>
      <c r="D11" s="308"/>
      <c r="E11" s="129" t="s">
        <v>10</v>
      </c>
      <c r="F11" s="129" t="s">
        <v>11</v>
      </c>
      <c r="G11" s="129" t="s">
        <v>12</v>
      </c>
      <c r="H11" s="313"/>
    </row>
    <row r="12" spans="1:8" x14ac:dyDescent="0.3">
      <c r="A12" s="1"/>
      <c r="B12" s="314" t="s">
        <v>69</v>
      </c>
      <c r="C12" s="315"/>
      <c r="D12" s="315"/>
      <c r="E12" s="315"/>
      <c r="F12" s="315"/>
      <c r="G12" s="315"/>
      <c r="H12" s="316"/>
    </row>
    <row r="13" spans="1:8" x14ac:dyDescent="0.3">
      <c r="A13" s="1"/>
      <c r="B13" s="130" t="s">
        <v>71</v>
      </c>
      <c r="C13" s="131" t="s">
        <v>70</v>
      </c>
      <c r="D13" s="132">
        <v>25</v>
      </c>
      <c r="E13" s="133">
        <v>1.9</v>
      </c>
      <c r="F13" s="134">
        <v>0.6</v>
      </c>
      <c r="G13" s="134">
        <v>12.85</v>
      </c>
      <c r="H13" s="135">
        <v>64.400000000000006</v>
      </c>
    </row>
    <row r="14" spans="1:8" x14ac:dyDescent="0.3">
      <c r="A14" s="1"/>
      <c r="B14" s="136" t="s">
        <v>72</v>
      </c>
      <c r="C14" s="137" t="s">
        <v>73</v>
      </c>
      <c r="D14" s="138">
        <v>20</v>
      </c>
      <c r="E14" s="139">
        <v>5.2</v>
      </c>
      <c r="F14" s="140">
        <v>5.3</v>
      </c>
      <c r="G14" s="140">
        <v>0</v>
      </c>
      <c r="H14" s="141">
        <v>68.5</v>
      </c>
    </row>
    <row r="15" spans="1:8" ht="16.5" customHeight="1" x14ac:dyDescent="0.3">
      <c r="A15" s="1"/>
      <c r="B15" s="142" t="s">
        <v>74</v>
      </c>
      <c r="C15" s="137" t="s">
        <v>64</v>
      </c>
      <c r="D15" s="143">
        <v>250</v>
      </c>
      <c r="E15" s="144">
        <v>7</v>
      </c>
      <c r="F15" s="144">
        <v>12.9</v>
      </c>
      <c r="G15" s="144">
        <v>51</v>
      </c>
      <c r="H15" s="141">
        <v>348.1</v>
      </c>
    </row>
    <row r="16" spans="1:8" ht="15.75" customHeight="1" x14ac:dyDescent="0.3">
      <c r="A16" s="1"/>
      <c r="B16" s="130" t="s">
        <v>39</v>
      </c>
      <c r="C16" s="131" t="s">
        <v>40</v>
      </c>
      <c r="D16" s="132">
        <v>200</v>
      </c>
      <c r="E16" s="134">
        <v>4.1100000000000003</v>
      </c>
      <c r="F16" s="133">
        <v>6</v>
      </c>
      <c r="G16" s="133">
        <v>11.37</v>
      </c>
      <c r="H16" s="135">
        <v>120.64</v>
      </c>
    </row>
    <row r="17" spans="1:8" x14ac:dyDescent="0.3">
      <c r="A17" s="1"/>
      <c r="B17" s="130" t="s">
        <v>71</v>
      </c>
      <c r="C17" s="145" t="s">
        <v>41</v>
      </c>
      <c r="D17" s="145">
        <v>40</v>
      </c>
      <c r="E17" s="146">
        <v>1.7</v>
      </c>
      <c r="F17" s="146">
        <v>3.92</v>
      </c>
      <c r="G17" s="146">
        <v>29.76</v>
      </c>
      <c r="H17" s="135">
        <v>161.12</v>
      </c>
    </row>
    <row r="18" spans="1:8" x14ac:dyDescent="0.3">
      <c r="A18" s="1"/>
      <c r="B18" s="130" t="s">
        <v>71</v>
      </c>
      <c r="C18" s="145" t="s">
        <v>15</v>
      </c>
      <c r="D18" s="145">
        <v>45</v>
      </c>
      <c r="E18" s="146">
        <v>3.42</v>
      </c>
      <c r="F18" s="146">
        <v>0.36</v>
      </c>
      <c r="G18" s="146">
        <v>22.14</v>
      </c>
      <c r="H18" s="135">
        <v>105.48</v>
      </c>
    </row>
    <row r="19" spans="1:8" x14ac:dyDescent="0.3">
      <c r="A19" s="1"/>
      <c r="B19" s="147"/>
      <c r="C19" s="148" t="s">
        <v>17</v>
      </c>
      <c r="D19" s="149">
        <v>580</v>
      </c>
      <c r="E19" s="150">
        <f>SUM(E13:E18)</f>
        <v>23.33</v>
      </c>
      <c r="F19" s="150">
        <f>SUM(F13:F18)</f>
        <v>29.08</v>
      </c>
      <c r="G19" s="150">
        <f>SUM(G13:G18)</f>
        <v>127.12</v>
      </c>
      <c r="H19" s="151">
        <f>SUM(H13:H18)</f>
        <v>868.24</v>
      </c>
    </row>
    <row r="20" spans="1:8" ht="15.75" customHeight="1" x14ac:dyDescent="0.3">
      <c r="A20" s="1"/>
      <c r="B20" s="317" t="s">
        <v>18</v>
      </c>
      <c r="C20" s="318"/>
      <c r="D20" s="318"/>
      <c r="E20" s="318"/>
      <c r="F20" s="318"/>
      <c r="G20" s="318"/>
      <c r="H20" s="319"/>
    </row>
    <row r="21" spans="1:8" ht="17.25" customHeight="1" x14ac:dyDescent="0.3">
      <c r="A21" s="1"/>
      <c r="B21" s="130" t="s">
        <v>164</v>
      </c>
      <c r="C21" s="131" t="s">
        <v>75</v>
      </c>
      <c r="D21" s="132">
        <v>250</v>
      </c>
      <c r="E21" s="133">
        <v>2.56</v>
      </c>
      <c r="F21" s="133">
        <v>2.75</v>
      </c>
      <c r="G21" s="133">
        <v>15.68</v>
      </c>
      <c r="H21" s="135">
        <v>97.75</v>
      </c>
    </row>
    <row r="22" spans="1:8" x14ac:dyDescent="0.3">
      <c r="A22" s="1"/>
      <c r="B22" s="130" t="s">
        <v>19</v>
      </c>
      <c r="C22" s="131" t="s">
        <v>20</v>
      </c>
      <c r="D22" s="132">
        <v>100</v>
      </c>
      <c r="E22" s="133">
        <v>11.61</v>
      </c>
      <c r="F22" s="133">
        <v>7.9</v>
      </c>
      <c r="G22" s="133">
        <v>12.1</v>
      </c>
      <c r="H22" s="135">
        <v>165.94</v>
      </c>
    </row>
    <row r="23" spans="1:8" x14ac:dyDescent="0.3">
      <c r="A23" s="1"/>
      <c r="B23" s="152" t="s">
        <v>151</v>
      </c>
      <c r="C23" s="145" t="s">
        <v>21</v>
      </c>
      <c r="D23" s="145">
        <v>200</v>
      </c>
      <c r="E23" s="153">
        <v>4.9000000000000004</v>
      </c>
      <c r="F23" s="153">
        <v>13</v>
      </c>
      <c r="G23" s="153">
        <v>36.799999999999997</v>
      </c>
      <c r="H23" s="135">
        <v>286.60000000000002</v>
      </c>
    </row>
    <row r="24" spans="1:8" x14ac:dyDescent="0.3">
      <c r="A24" s="1"/>
      <c r="B24" s="130" t="s">
        <v>152</v>
      </c>
      <c r="C24" s="154" t="s">
        <v>153</v>
      </c>
      <c r="D24" s="132">
        <v>200</v>
      </c>
      <c r="E24" s="133">
        <v>0.2</v>
      </c>
      <c r="F24" s="133">
        <v>0.94</v>
      </c>
      <c r="G24" s="133">
        <v>22.7</v>
      </c>
      <c r="H24" s="135">
        <v>100.4</v>
      </c>
    </row>
    <row r="25" spans="1:8" x14ac:dyDescent="0.3">
      <c r="A25" s="1"/>
      <c r="B25" s="130" t="s">
        <v>71</v>
      </c>
      <c r="C25" s="155" t="s">
        <v>15</v>
      </c>
      <c r="D25" s="145">
        <v>50</v>
      </c>
      <c r="E25" s="146">
        <v>3.8</v>
      </c>
      <c r="F25" s="146">
        <v>0.4</v>
      </c>
      <c r="G25" s="146">
        <v>24.6</v>
      </c>
      <c r="H25" s="135">
        <v>117.2</v>
      </c>
    </row>
    <row r="26" spans="1:8" x14ac:dyDescent="0.3">
      <c r="A26" s="1"/>
      <c r="B26" s="130" t="s">
        <v>71</v>
      </c>
      <c r="C26" s="155" t="s">
        <v>25</v>
      </c>
      <c r="D26" s="145">
        <v>40</v>
      </c>
      <c r="E26" s="153">
        <v>0.24</v>
      </c>
      <c r="F26" s="153">
        <v>0.48</v>
      </c>
      <c r="G26" s="146">
        <v>13.36</v>
      </c>
      <c r="H26" s="135">
        <v>58.72</v>
      </c>
    </row>
    <row r="27" spans="1:8" x14ac:dyDescent="0.3">
      <c r="A27" s="1"/>
      <c r="B27" s="147"/>
      <c r="C27" s="156" t="s">
        <v>22</v>
      </c>
      <c r="D27" s="157">
        <v>840</v>
      </c>
      <c r="E27" s="158">
        <f>SUM(E21:E26)</f>
        <v>23.31</v>
      </c>
      <c r="F27" s="158">
        <f>SUM(F21:F26)</f>
        <v>25.47</v>
      </c>
      <c r="G27" s="158">
        <f>SUM(G21:G26)</f>
        <v>125.24</v>
      </c>
      <c r="H27" s="159">
        <f>SUM(H21:H26)</f>
        <v>826.61</v>
      </c>
    </row>
    <row r="28" spans="1:8" ht="18" customHeight="1" x14ac:dyDescent="0.3">
      <c r="A28" s="1"/>
      <c r="B28" s="314" t="s">
        <v>65</v>
      </c>
      <c r="C28" s="315"/>
      <c r="D28" s="315"/>
      <c r="E28" s="315"/>
      <c r="F28" s="315"/>
      <c r="G28" s="315"/>
      <c r="H28" s="316"/>
    </row>
    <row r="29" spans="1:8" x14ac:dyDescent="0.3">
      <c r="A29" s="1"/>
      <c r="B29" s="160" t="s">
        <v>97</v>
      </c>
      <c r="C29" s="129" t="s">
        <v>96</v>
      </c>
      <c r="D29" s="161">
        <v>200</v>
      </c>
      <c r="E29" s="161">
        <v>7.9</v>
      </c>
      <c r="F29" s="161">
        <v>12.5</v>
      </c>
      <c r="G29" s="161">
        <v>35.799999999999997</v>
      </c>
      <c r="H29" s="162">
        <v>287.3</v>
      </c>
    </row>
    <row r="30" spans="1:8" x14ac:dyDescent="0.3">
      <c r="A30" s="1"/>
      <c r="B30" s="130" t="s">
        <v>71</v>
      </c>
      <c r="C30" s="129" t="s">
        <v>78</v>
      </c>
      <c r="D30" s="161">
        <v>200</v>
      </c>
      <c r="E30" s="161">
        <v>0.9</v>
      </c>
      <c r="F30" s="161">
        <v>0.18</v>
      </c>
      <c r="G30" s="161">
        <v>18.18</v>
      </c>
      <c r="H30" s="162">
        <v>77.94</v>
      </c>
    </row>
    <row r="31" spans="1:8" x14ac:dyDescent="0.3">
      <c r="A31" s="1"/>
      <c r="B31" s="130" t="s">
        <v>71</v>
      </c>
      <c r="C31" s="131" t="s">
        <v>70</v>
      </c>
      <c r="D31" s="132">
        <v>35</v>
      </c>
      <c r="E31" s="133">
        <v>1.35</v>
      </c>
      <c r="F31" s="134">
        <v>0.84</v>
      </c>
      <c r="G31" s="134">
        <v>17.989999999999998</v>
      </c>
      <c r="H31" s="135">
        <v>90.16</v>
      </c>
    </row>
    <row r="32" spans="1:8" x14ac:dyDescent="0.3">
      <c r="A32" s="1"/>
      <c r="B32" s="324" t="s">
        <v>79</v>
      </c>
      <c r="C32" s="325"/>
      <c r="D32" s="163">
        <f>SUM(D29:D31)</f>
        <v>435</v>
      </c>
      <c r="E32" s="163">
        <f>SUM(E29:E31)</f>
        <v>10.15</v>
      </c>
      <c r="F32" s="163">
        <f>SUM(F29:F31)</f>
        <v>13.52</v>
      </c>
      <c r="G32" s="163">
        <f>SUM(G29:G31)</f>
        <v>71.97</v>
      </c>
      <c r="H32" s="164">
        <f>SUM(H29:H31)</f>
        <v>455.4</v>
      </c>
    </row>
    <row r="33" spans="1:17" ht="15" thickBot="1" x14ac:dyDescent="0.35">
      <c r="A33" s="1"/>
      <c r="B33" s="326" t="s">
        <v>80</v>
      </c>
      <c r="C33" s="327"/>
      <c r="D33" s="165">
        <f>SUM(D27,D32,D19,)</f>
        <v>1855</v>
      </c>
      <c r="E33" s="165">
        <f t="shared" ref="E33:H33" si="0">SUM(E27,E32,E19,)</f>
        <v>56.79</v>
      </c>
      <c r="F33" s="165">
        <f t="shared" si="0"/>
        <v>68.069999999999993</v>
      </c>
      <c r="G33" s="165">
        <f t="shared" si="0"/>
        <v>324.33</v>
      </c>
      <c r="H33" s="166">
        <f t="shared" si="0"/>
        <v>2150.25</v>
      </c>
    </row>
    <row r="34" spans="1:17" x14ac:dyDescent="0.3">
      <c r="A34" s="1"/>
      <c r="B34" s="128"/>
      <c r="C34" s="128"/>
      <c r="D34" s="128"/>
      <c r="E34" s="128"/>
      <c r="F34" s="128"/>
      <c r="G34" s="128"/>
      <c r="H34" s="128"/>
    </row>
    <row r="35" spans="1:17" x14ac:dyDescent="0.3">
      <c r="A35" s="1"/>
      <c r="B35" s="128"/>
      <c r="C35" s="128"/>
      <c r="D35" s="128"/>
      <c r="E35" s="128"/>
      <c r="F35" s="128"/>
      <c r="G35" s="128"/>
      <c r="H35" s="128"/>
    </row>
    <row r="36" spans="1:17" x14ac:dyDescent="0.3">
      <c r="A36" s="1"/>
      <c r="B36" s="128"/>
      <c r="C36" s="128"/>
      <c r="D36" s="128"/>
      <c r="E36" s="128"/>
      <c r="F36" s="128"/>
      <c r="G36" s="128"/>
      <c r="H36" s="128"/>
    </row>
    <row r="37" spans="1:17" x14ac:dyDescent="0.3">
      <c r="A37" s="1"/>
      <c r="B37" s="128"/>
      <c r="C37" s="128"/>
      <c r="D37" s="128"/>
      <c r="E37" s="128"/>
      <c r="F37" s="128"/>
      <c r="G37" s="128"/>
      <c r="H37" s="128"/>
    </row>
    <row r="38" spans="1:17" x14ac:dyDescent="0.3">
      <c r="A38" s="1"/>
      <c r="B38" s="128"/>
      <c r="C38" s="128"/>
      <c r="D38" s="128"/>
      <c r="E38" s="128"/>
      <c r="F38" s="128"/>
      <c r="G38" s="128"/>
      <c r="H38" s="128"/>
    </row>
    <row r="39" spans="1:17" ht="15.6" x14ac:dyDescent="0.3">
      <c r="A39" s="1"/>
      <c r="B39" s="128"/>
      <c r="C39" s="128"/>
      <c r="D39" s="128"/>
      <c r="E39" s="128"/>
      <c r="F39" s="128"/>
      <c r="G39" s="128"/>
      <c r="H39" s="128"/>
      <c r="K39" s="127"/>
      <c r="L39" s="6"/>
      <c r="M39" s="126"/>
      <c r="N39" s="4"/>
      <c r="O39" s="4"/>
      <c r="P39" s="4"/>
      <c r="Q39" s="5"/>
    </row>
    <row r="40" spans="1:17" ht="15" thickBot="1" x14ac:dyDescent="0.35">
      <c r="A40" s="1"/>
      <c r="B40" s="128"/>
      <c r="C40" s="128"/>
      <c r="D40" s="128"/>
      <c r="E40" s="128"/>
      <c r="F40" s="128"/>
      <c r="G40" s="128"/>
      <c r="H40" s="128"/>
    </row>
    <row r="41" spans="1:17" x14ac:dyDescent="0.3">
      <c r="A41" s="1"/>
      <c r="B41" s="300" t="s">
        <v>197</v>
      </c>
      <c r="C41" s="301"/>
      <c r="D41" s="301"/>
      <c r="E41" s="301"/>
      <c r="F41" s="301"/>
      <c r="G41" s="301"/>
      <c r="H41" s="302"/>
    </row>
    <row r="42" spans="1:17" ht="19.5" customHeight="1" x14ac:dyDescent="0.3">
      <c r="A42" s="1"/>
      <c r="B42" s="303" t="s">
        <v>5</v>
      </c>
      <c r="C42" s="305" t="s">
        <v>6</v>
      </c>
      <c r="D42" s="307" t="s">
        <v>7</v>
      </c>
      <c r="E42" s="309" t="s">
        <v>8</v>
      </c>
      <c r="F42" s="310"/>
      <c r="G42" s="311"/>
      <c r="H42" s="312" t="s">
        <v>9</v>
      </c>
    </row>
    <row r="43" spans="1:17" ht="16.5" customHeight="1" x14ac:dyDescent="0.3">
      <c r="A43" s="1"/>
      <c r="B43" s="304"/>
      <c r="C43" s="306"/>
      <c r="D43" s="308"/>
      <c r="E43" s="129" t="s">
        <v>10</v>
      </c>
      <c r="F43" s="129" t="s">
        <v>11</v>
      </c>
      <c r="G43" s="129" t="s">
        <v>12</v>
      </c>
      <c r="H43" s="313"/>
    </row>
    <row r="44" spans="1:17" x14ac:dyDescent="0.3">
      <c r="A44" s="1"/>
      <c r="B44" s="314" t="s">
        <v>83</v>
      </c>
      <c r="C44" s="315"/>
      <c r="D44" s="315"/>
      <c r="E44" s="315"/>
      <c r="F44" s="315"/>
      <c r="G44" s="315"/>
      <c r="H44" s="316"/>
    </row>
    <row r="45" spans="1:17" x14ac:dyDescent="0.3">
      <c r="A45" s="1"/>
      <c r="B45" s="167" t="s">
        <v>154</v>
      </c>
      <c r="C45" s="168" t="s">
        <v>61</v>
      </c>
      <c r="D45" s="145">
        <v>80</v>
      </c>
      <c r="E45" s="146">
        <v>0.72</v>
      </c>
      <c r="F45" s="146">
        <v>2.82</v>
      </c>
      <c r="G45" s="146">
        <v>4.62</v>
      </c>
      <c r="H45" s="135">
        <v>46.74</v>
      </c>
    </row>
    <row r="46" spans="1:17" x14ac:dyDescent="0.3">
      <c r="A46" s="1"/>
      <c r="B46" s="167" t="s">
        <v>161</v>
      </c>
      <c r="C46" s="143" t="s">
        <v>26</v>
      </c>
      <c r="D46" s="143">
        <v>200</v>
      </c>
      <c r="E46" s="143">
        <v>21.2</v>
      </c>
      <c r="F46" s="143">
        <v>39.5</v>
      </c>
      <c r="G46" s="143">
        <v>0.21</v>
      </c>
      <c r="H46" s="169">
        <v>451.2</v>
      </c>
    </row>
    <row r="47" spans="1:17" x14ac:dyDescent="0.3">
      <c r="A47" s="1"/>
      <c r="B47" s="167" t="s">
        <v>162</v>
      </c>
      <c r="C47" s="131" t="s">
        <v>27</v>
      </c>
      <c r="D47" s="132">
        <v>200</v>
      </c>
      <c r="E47" s="134">
        <v>1.2</v>
      </c>
      <c r="F47" s="133">
        <v>0</v>
      </c>
      <c r="G47" s="133">
        <v>6.4</v>
      </c>
      <c r="H47" s="135">
        <v>26.4</v>
      </c>
    </row>
    <row r="48" spans="1:17" ht="18.75" customHeight="1" x14ac:dyDescent="0.3">
      <c r="A48" s="1"/>
      <c r="B48" s="167" t="s">
        <v>163</v>
      </c>
      <c r="C48" s="129" t="s">
        <v>77</v>
      </c>
      <c r="D48" s="161">
        <v>10</v>
      </c>
      <c r="E48" s="161">
        <v>0.08</v>
      </c>
      <c r="F48" s="161">
        <v>7.25</v>
      </c>
      <c r="G48" s="161">
        <v>0.13</v>
      </c>
      <c r="H48" s="162">
        <v>66.09</v>
      </c>
    </row>
    <row r="49" spans="1:8" x14ac:dyDescent="0.3">
      <c r="A49" s="1"/>
      <c r="B49" s="130" t="s">
        <v>71</v>
      </c>
      <c r="C49" s="145" t="s">
        <v>15</v>
      </c>
      <c r="D49" s="145">
        <v>50</v>
      </c>
      <c r="E49" s="146">
        <v>3.8</v>
      </c>
      <c r="F49" s="146">
        <v>0.4</v>
      </c>
      <c r="G49" s="146">
        <v>24.7</v>
      </c>
      <c r="H49" s="135">
        <v>117.2</v>
      </c>
    </row>
    <row r="50" spans="1:8" x14ac:dyDescent="0.3">
      <c r="A50" s="1"/>
      <c r="B50" s="130" t="s">
        <v>71</v>
      </c>
      <c r="C50" s="155" t="s">
        <v>25</v>
      </c>
      <c r="D50" s="145">
        <v>40</v>
      </c>
      <c r="E50" s="153">
        <v>0.24</v>
      </c>
      <c r="F50" s="153">
        <v>0.48</v>
      </c>
      <c r="G50" s="146">
        <v>13.36</v>
      </c>
      <c r="H50" s="135">
        <v>58.72</v>
      </c>
    </row>
    <row r="51" spans="1:8" x14ac:dyDescent="0.3">
      <c r="A51" s="1"/>
      <c r="B51" s="130"/>
      <c r="C51" s="148" t="s">
        <v>17</v>
      </c>
      <c r="D51" s="170">
        <f>SUM(D45:D50)</f>
        <v>580</v>
      </c>
      <c r="E51" s="171">
        <f>SUM(E45:E50)</f>
        <v>27.239999999999995</v>
      </c>
      <c r="F51" s="171">
        <f>SUM(F45:F50)</f>
        <v>50.449999999999996</v>
      </c>
      <c r="G51" s="171">
        <f>SUM(G45:G50)</f>
        <v>49.42</v>
      </c>
      <c r="H51" s="172">
        <f>SUM(H45:H50)</f>
        <v>766.35000000000014</v>
      </c>
    </row>
    <row r="52" spans="1:8" x14ac:dyDescent="0.3">
      <c r="A52" s="1"/>
      <c r="B52" s="332" t="s">
        <v>18</v>
      </c>
      <c r="C52" s="333"/>
      <c r="D52" s="333"/>
      <c r="E52" s="333"/>
      <c r="F52" s="333"/>
      <c r="G52" s="333"/>
      <c r="H52" s="334"/>
    </row>
    <row r="53" spans="1:8" x14ac:dyDescent="0.3">
      <c r="A53" s="1"/>
      <c r="B53" s="152" t="s">
        <v>84</v>
      </c>
      <c r="C53" s="145" t="s">
        <v>24</v>
      </c>
      <c r="D53" s="145">
        <v>250</v>
      </c>
      <c r="E53" s="146">
        <v>8.6</v>
      </c>
      <c r="F53" s="146">
        <v>8.4</v>
      </c>
      <c r="G53" s="146">
        <v>14.33</v>
      </c>
      <c r="H53" s="135">
        <v>167.32</v>
      </c>
    </row>
    <row r="54" spans="1:8" x14ac:dyDescent="0.3">
      <c r="A54" s="1"/>
      <c r="B54" s="130" t="s">
        <v>106</v>
      </c>
      <c r="C54" s="173" t="s">
        <v>107</v>
      </c>
      <c r="D54" s="132">
        <v>250</v>
      </c>
      <c r="E54" s="133">
        <v>12.68</v>
      </c>
      <c r="F54" s="133">
        <v>27</v>
      </c>
      <c r="G54" s="133">
        <v>17.25</v>
      </c>
      <c r="H54" s="135">
        <v>362.75</v>
      </c>
    </row>
    <row r="55" spans="1:8" ht="21.75" customHeight="1" x14ac:dyDescent="0.3">
      <c r="A55" s="1"/>
      <c r="B55" s="130" t="s">
        <v>146</v>
      </c>
      <c r="C55" s="131" t="s">
        <v>63</v>
      </c>
      <c r="D55" s="132">
        <v>200</v>
      </c>
      <c r="E55" s="134">
        <v>0.7</v>
      </c>
      <c r="F55" s="133">
        <v>0.3</v>
      </c>
      <c r="G55" s="133">
        <v>20.8</v>
      </c>
      <c r="H55" s="135">
        <v>88.7</v>
      </c>
    </row>
    <row r="56" spans="1:8" x14ac:dyDescent="0.3">
      <c r="A56" s="1"/>
      <c r="B56" s="130" t="s">
        <v>71</v>
      </c>
      <c r="C56" s="145" t="s">
        <v>15</v>
      </c>
      <c r="D56" s="145">
        <v>50</v>
      </c>
      <c r="E56" s="146">
        <v>3.8</v>
      </c>
      <c r="F56" s="146">
        <v>0.4</v>
      </c>
      <c r="G56" s="146">
        <v>24.7</v>
      </c>
      <c r="H56" s="135">
        <v>117.2</v>
      </c>
    </row>
    <row r="57" spans="1:8" x14ac:dyDescent="0.3">
      <c r="A57" s="1"/>
      <c r="B57" s="130" t="s">
        <v>71</v>
      </c>
      <c r="C57" s="145" t="s">
        <v>25</v>
      </c>
      <c r="D57" s="145">
        <v>50</v>
      </c>
      <c r="E57" s="153">
        <v>0.3</v>
      </c>
      <c r="F57" s="153">
        <v>0.6</v>
      </c>
      <c r="G57" s="146">
        <v>16.7</v>
      </c>
      <c r="H57" s="135">
        <v>73.400000000000006</v>
      </c>
    </row>
    <row r="58" spans="1:8" x14ac:dyDescent="0.3">
      <c r="A58" s="1"/>
      <c r="B58" s="147"/>
      <c r="C58" s="156" t="s">
        <v>22</v>
      </c>
      <c r="D58" s="157">
        <v>800</v>
      </c>
      <c r="E58" s="158">
        <f>SUM(E53:E57)</f>
        <v>26.080000000000002</v>
      </c>
      <c r="F58" s="158">
        <f>SUM(F53:F57)</f>
        <v>36.699999999999996</v>
      </c>
      <c r="G58" s="158">
        <f>SUM(G53:G57)</f>
        <v>93.78</v>
      </c>
      <c r="H58" s="159">
        <f>SUM(H53:H57)</f>
        <v>809.37</v>
      </c>
    </row>
    <row r="59" spans="1:8" x14ac:dyDescent="0.3">
      <c r="A59" s="1"/>
      <c r="B59" s="314" t="s">
        <v>65</v>
      </c>
      <c r="C59" s="315"/>
      <c r="D59" s="315"/>
      <c r="E59" s="315"/>
      <c r="F59" s="315"/>
      <c r="G59" s="315"/>
      <c r="H59" s="316"/>
    </row>
    <row r="60" spans="1:8" x14ac:dyDescent="0.3">
      <c r="A60" s="1"/>
      <c r="B60" s="160" t="s">
        <v>86</v>
      </c>
      <c r="C60" s="129" t="s">
        <v>87</v>
      </c>
      <c r="D60" s="161" t="s">
        <v>88</v>
      </c>
      <c r="E60" s="161">
        <v>19.03</v>
      </c>
      <c r="F60" s="161">
        <v>8.4</v>
      </c>
      <c r="G60" s="161">
        <v>35.44</v>
      </c>
      <c r="H60" s="162">
        <v>293.48</v>
      </c>
    </row>
    <row r="61" spans="1:8" x14ac:dyDescent="0.3">
      <c r="A61" s="1"/>
      <c r="B61" s="130" t="s">
        <v>155</v>
      </c>
      <c r="C61" s="131" t="s">
        <v>89</v>
      </c>
      <c r="D61" s="132">
        <v>200</v>
      </c>
      <c r="E61" s="134">
        <v>0.4</v>
      </c>
      <c r="F61" s="133">
        <v>0.1</v>
      </c>
      <c r="G61" s="133">
        <v>0.08</v>
      </c>
      <c r="H61" s="135">
        <v>2.82</v>
      </c>
    </row>
    <row r="62" spans="1:8" x14ac:dyDescent="0.3">
      <c r="A62" s="1"/>
      <c r="B62" s="130" t="s">
        <v>71</v>
      </c>
      <c r="C62" s="131" t="s">
        <v>70</v>
      </c>
      <c r="D62" s="132">
        <v>30</v>
      </c>
      <c r="E62" s="133">
        <v>2.2799999999999998</v>
      </c>
      <c r="F62" s="134">
        <v>0.72</v>
      </c>
      <c r="G62" s="134">
        <v>15.42</v>
      </c>
      <c r="H62" s="135">
        <v>77.28</v>
      </c>
    </row>
    <row r="63" spans="1:8" x14ac:dyDescent="0.3">
      <c r="A63" s="1"/>
      <c r="B63" s="324" t="s">
        <v>79</v>
      </c>
      <c r="C63" s="325"/>
      <c r="D63" s="163">
        <v>380</v>
      </c>
      <c r="E63" s="163">
        <f>SUM(E60:E62)</f>
        <v>21.71</v>
      </c>
      <c r="F63" s="163">
        <f>SUM(F60:F62)</f>
        <v>9.2200000000000006</v>
      </c>
      <c r="G63" s="163">
        <f>SUM(G60:G62)</f>
        <v>50.94</v>
      </c>
      <c r="H63" s="164">
        <f>SUM(H60:H62)</f>
        <v>373.58000000000004</v>
      </c>
    </row>
    <row r="64" spans="1:8" ht="15" thickBot="1" x14ac:dyDescent="0.35">
      <c r="A64" s="1"/>
      <c r="B64" s="326" t="s">
        <v>80</v>
      </c>
      <c r="C64" s="327"/>
      <c r="D64" s="174">
        <f>SUM(D63,D58,D51,)</f>
        <v>1760</v>
      </c>
      <c r="E64" s="174">
        <f>SUM(E63,E58,E51,)</f>
        <v>75.03</v>
      </c>
      <c r="F64" s="174">
        <f t="shared" ref="F64:H64" si="1">SUM(F63,F58,F51,)</f>
        <v>96.36999999999999</v>
      </c>
      <c r="G64" s="174">
        <f t="shared" si="1"/>
        <v>194.14</v>
      </c>
      <c r="H64" s="174">
        <f t="shared" si="1"/>
        <v>1949.3000000000002</v>
      </c>
    </row>
    <row r="65" spans="1:8" x14ac:dyDescent="0.3">
      <c r="A65" s="1"/>
      <c r="B65" s="175"/>
      <c r="C65" s="176"/>
      <c r="D65" s="177"/>
      <c r="E65" s="177"/>
      <c r="F65" s="177"/>
      <c r="G65" s="177"/>
      <c r="H65" s="177"/>
    </row>
    <row r="66" spans="1:8" x14ac:dyDescent="0.3">
      <c r="A66" s="1"/>
      <c r="B66" s="178"/>
      <c r="C66" s="178"/>
      <c r="D66" s="178"/>
      <c r="E66" s="178"/>
      <c r="F66" s="178"/>
      <c r="G66" s="178"/>
      <c r="H66" s="178"/>
    </row>
    <row r="67" spans="1:8" x14ac:dyDescent="0.3">
      <c r="A67" s="1"/>
      <c r="B67" s="175"/>
      <c r="C67" s="176"/>
      <c r="D67" s="177"/>
      <c r="E67" s="177"/>
      <c r="F67" s="177"/>
      <c r="G67" s="177"/>
      <c r="H67" s="177"/>
    </row>
    <row r="68" spans="1:8" x14ac:dyDescent="0.3">
      <c r="A68" s="1"/>
      <c r="B68" s="175"/>
      <c r="C68" s="176"/>
      <c r="D68" s="177"/>
      <c r="E68" s="177"/>
      <c r="F68" s="177"/>
      <c r="G68" s="177"/>
      <c r="H68" s="177"/>
    </row>
    <row r="69" spans="1:8" x14ac:dyDescent="0.3">
      <c r="A69" s="1"/>
      <c r="B69" s="175"/>
      <c r="C69" s="176"/>
      <c r="D69" s="177"/>
      <c r="E69" s="177"/>
      <c r="F69" s="177"/>
      <c r="G69" s="177"/>
      <c r="H69" s="177"/>
    </row>
    <row r="70" spans="1:8" x14ac:dyDescent="0.3">
      <c r="A70" s="1"/>
      <c r="B70" s="175"/>
      <c r="C70" s="176"/>
      <c r="D70" s="177"/>
      <c r="E70" s="177"/>
      <c r="F70" s="177"/>
      <c r="G70" s="177"/>
      <c r="H70" s="177"/>
    </row>
    <row r="71" spans="1:8" ht="15" thickBot="1" x14ac:dyDescent="0.35">
      <c r="A71" s="1"/>
      <c r="B71" s="179"/>
      <c r="C71" s="179"/>
      <c r="D71" s="179"/>
      <c r="E71" s="180"/>
      <c r="F71" s="180"/>
      <c r="G71" s="180"/>
      <c r="H71" s="180"/>
    </row>
    <row r="72" spans="1:8" x14ac:dyDescent="0.3">
      <c r="A72" s="1"/>
      <c r="B72" s="300" t="s">
        <v>198</v>
      </c>
      <c r="C72" s="301"/>
      <c r="D72" s="301"/>
      <c r="E72" s="301"/>
      <c r="F72" s="301"/>
      <c r="G72" s="301"/>
      <c r="H72" s="302"/>
    </row>
    <row r="73" spans="1:8" x14ac:dyDescent="0.3">
      <c r="A73" s="1"/>
      <c r="B73" s="303" t="s">
        <v>5</v>
      </c>
      <c r="C73" s="305" t="s">
        <v>6</v>
      </c>
      <c r="D73" s="307" t="s">
        <v>7</v>
      </c>
      <c r="E73" s="309" t="s">
        <v>8</v>
      </c>
      <c r="F73" s="310"/>
      <c r="G73" s="311"/>
      <c r="H73" s="312" t="s">
        <v>9</v>
      </c>
    </row>
    <row r="74" spans="1:8" x14ac:dyDescent="0.3">
      <c r="A74" s="1"/>
      <c r="B74" s="304"/>
      <c r="C74" s="306"/>
      <c r="D74" s="308"/>
      <c r="E74" s="129" t="s">
        <v>10</v>
      </c>
      <c r="F74" s="129" t="s">
        <v>11</v>
      </c>
      <c r="G74" s="129" t="s">
        <v>12</v>
      </c>
      <c r="H74" s="313"/>
    </row>
    <row r="75" spans="1:8" x14ac:dyDescent="0.3">
      <c r="A75" s="1"/>
      <c r="B75" s="314" t="s">
        <v>95</v>
      </c>
      <c r="C75" s="320"/>
      <c r="D75" s="129"/>
      <c r="E75" s="129"/>
      <c r="F75" s="129"/>
      <c r="G75" s="129"/>
      <c r="H75" s="181"/>
    </row>
    <row r="76" spans="1:8" x14ac:dyDescent="0.3">
      <c r="A76" s="1"/>
      <c r="B76" s="142" t="s">
        <v>138</v>
      </c>
      <c r="C76" s="137" t="s">
        <v>33</v>
      </c>
      <c r="D76" s="143">
        <v>200</v>
      </c>
      <c r="E76" s="143">
        <v>6.1</v>
      </c>
      <c r="F76" s="143">
        <v>6.6</v>
      </c>
      <c r="G76" s="143">
        <v>27.3</v>
      </c>
      <c r="H76" s="182">
        <v>193.7</v>
      </c>
    </row>
    <row r="77" spans="1:8" x14ac:dyDescent="0.3">
      <c r="A77" s="1"/>
      <c r="B77" s="152" t="s">
        <v>34</v>
      </c>
      <c r="C77" s="145" t="s">
        <v>35</v>
      </c>
      <c r="D77" s="145">
        <v>100</v>
      </c>
      <c r="E77" s="153">
        <v>10.43</v>
      </c>
      <c r="F77" s="153">
        <v>6.1</v>
      </c>
      <c r="G77" s="153">
        <v>6.7</v>
      </c>
      <c r="H77" s="135">
        <v>123.42</v>
      </c>
    </row>
    <row r="78" spans="1:8" x14ac:dyDescent="0.3">
      <c r="A78" s="1"/>
      <c r="B78" s="130" t="s">
        <v>160</v>
      </c>
      <c r="C78" s="132" t="s">
        <v>36</v>
      </c>
      <c r="D78" s="132">
        <v>200</v>
      </c>
      <c r="E78" s="146">
        <v>0.6</v>
      </c>
      <c r="F78" s="146">
        <v>0</v>
      </c>
      <c r="G78" s="146">
        <v>22.7</v>
      </c>
      <c r="H78" s="135">
        <v>93.2</v>
      </c>
    </row>
    <row r="79" spans="1:8" x14ac:dyDescent="0.3">
      <c r="A79" s="1"/>
      <c r="B79" s="130" t="s">
        <v>71</v>
      </c>
      <c r="C79" s="145" t="s">
        <v>15</v>
      </c>
      <c r="D79" s="145">
        <v>50</v>
      </c>
      <c r="E79" s="146">
        <v>3.8</v>
      </c>
      <c r="F79" s="146">
        <v>0.4</v>
      </c>
      <c r="G79" s="146">
        <v>24.7</v>
      </c>
      <c r="H79" s="135">
        <v>117.2</v>
      </c>
    </row>
    <row r="80" spans="1:8" x14ac:dyDescent="0.3">
      <c r="A80" s="1"/>
      <c r="B80" s="147"/>
      <c r="C80" s="148" t="s">
        <v>37</v>
      </c>
      <c r="D80" s="183">
        <f>SUM(D75:D79)</f>
        <v>550</v>
      </c>
      <c r="E80" s="150">
        <f>SUM(E75:E79)</f>
        <v>20.930000000000003</v>
      </c>
      <c r="F80" s="150">
        <f>SUM(F75:F79)</f>
        <v>13.1</v>
      </c>
      <c r="G80" s="150">
        <f>SUM(G75:G79)</f>
        <v>81.400000000000006</v>
      </c>
      <c r="H80" s="151">
        <f>SUM(H76:H79)</f>
        <v>527.52</v>
      </c>
    </row>
    <row r="81" spans="1:8" x14ac:dyDescent="0.3">
      <c r="A81" s="1"/>
      <c r="B81" s="317" t="s">
        <v>18</v>
      </c>
      <c r="C81" s="318"/>
      <c r="D81" s="184"/>
      <c r="E81" s="184"/>
      <c r="F81" s="184"/>
      <c r="G81" s="184"/>
      <c r="H81" s="185"/>
    </row>
    <row r="82" spans="1:8" x14ac:dyDescent="0.3">
      <c r="A82" s="1"/>
      <c r="B82" s="130" t="s">
        <v>49</v>
      </c>
      <c r="C82" s="173" t="s">
        <v>50</v>
      </c>
      <c r="D82" s="132">
        <v>250</v>
      </c>
      <c r="E82" s="133">
        <v>2</v>
      </c>
      <c r="F82" s="134">
        <v>5</v>
      </c>
      <c r="G82" s="134">
        <v>11.98</v>
      </c>
      <c r="H82" s="135">
        <v>100.92</v>
      </c>
    </row>
    <row r="83" spans="1:8" x14ac:dyDescent="0.3">
      <c r="A83" s="1"/>
      <c r="B83" s="130" t="s">
        <v>19</v>
      </c>
      <c r="C83" s="131" t="s">
        <v>38</v>
      </c>
      <c r="D83" s="132">
        <v>100</v>
      </c>
      <c r="E83" s="133">
        <v>12.05</v>
      </c>
      <c r="F83" s="133">
        <v>6.1</v>
      </c>
      <c r="G83" s="133">
        <v>9</v>
      </c>
      <c r="H83" s="135">
        <v>211.3</v>
      </c>
    </row>
    <row r="84" spans="1:8" x14ac:dyDescent="0.3">
      <c r="A84" s="1"/>
      <c r="B84" s="152" t="s">
        <v>145</v>
      </c>
      <c r="C84" s="145" t="s">
        <v>94</v>
      </c>
      <c r="D84" s="145">
        <v>180</v>
      </c>
      <c r="E84" s="153">
        <v>6.6</v>
      </c>
      <c r="F84" s="153">
        <v>5.4</v>
      </c>
      <c r="G84" s="153">
        <v>31.73</v>
      </c>
      <c r="H84" s="135">
        <v>213.84</v>
      </c>
    </row>
    <row r="85" spans="1:8" x14ac:dyDescent="0.3">
      <c r="A85" s="1"/>
      <c r="B85" s="130" t="s">
        <v>162</v>
      </c>
      <c r="C85" s="131" t="s">
        <v>27</v>
      </c>
      <c r="D85" s="132">
        <v>200</v>
      </c>
      <c r="E85" s="134">
        <v>1.2</v>
      </c>
      <c r="F85" s="133">
        <v>0</v>
      </c>
      <c r="G85" s="133">
        <v>6.4</v>
      </c>
      <c r="H85" s="135">
        <v>26.4</v>
      </c>
    </row>
    <row r="86" spans="1:8" x14ac:dyDescent="0.3">
      <c r="A86" s="1"/>
      <c r="B86" s="130" t="s">
        <v>71</v>
      </c>
      <c r="C86" s="145" t="s">
        <v>15</v>
      </c>
      <c r="D86" s="145">
        <v>50</v>
      </c>
      <c r="E86" s="146">
        <v>3.8</v>
      </c>
      <c r="F86" s="146">
        <v>0.4</v>
      </c>
      <c r="G86" s="146">
        <v>24.7</v>
      </c>
      <c r="H86" s="135">
        <v>117.2</v>
      </c>
    </row>
    <row r="87" spans="1:8" x14ac:dyDescent="0.3">
      <c r="A87" s="1"/>
      <c r="B87" s="130" t="s">
        <v>71</v>
      </c>
      <c r="C87" s="145" t="s">
        <v>25</v>
      </c>
      <c r="D87" s="145">
        <v>50</v>
      </c>
      <c r="E87" s="153">
        <v>0.3</v>
      </c>
      <c r="F87" s="153">
        <v>0.6</v>
      </c>
      <c r="G87" s="146">
        <v>16.7</v>
      </c>
      <c r="H87" s="135">
        <v>73.400000000000006</v>
      </c>
    </row>
    <row r="88" spans="1:8" x14ac:dyDescent="0.3">
      <c r="A88" s="1"/>
      <c r="B88" s="147"/>
      <c r="C88" s="156" t="s">
        <v>22</v>
      </c>
      <c r="D88" s="157">
        <f>SUM(D82:D87)</f>
        <v>830</v>
      </c>
      <c r="E88" s="158">
        <f>SUM(E82:E87)</f>
        <v>25.95</v>
      </c>
      <c r="F88" s="158">
        <f>SUM(F82:F87)</f>
        <v>17.5</v>
      </c>
      <c r="G88" s="158">
        <f>SUM(G82:G87)</f>
        <v>100.51</v>
      </c>
      <c r="H88" s="159">
        <f>SUM(H82:H87)</f>
        <v>743.06000000000006</v>
      </c>
    </row>
    <row r="89" spans="1:8" x14ac:dyDescent="0.3">
      <c r="A89" s="1"/>
      <c r="B89" s="321" t="s">
        <v>65</v>
      </c>
      <c r="C89" s="322"/>
      <c r="D89" s="322"/>
      <c r="E89" s="322"/>
      <c r="F89" s="322"/>
      <c r="G89" s="322"/>
      <c r="H89" s="323"/>
    </row>
    <row r="90" spans="1:8" x14ac:dyDescent="0.3">
      <c r="A90" s="1"/>
      <c r="B90" s="160" t="s">
        <v>165</v>
      </c>
      <c r="C90" s="129" t="s">
        <v>93</v>
      </c>
      <c r="D90" s="161">
        <v>200</v>
      </c>
      <c r="E90" s="161">
        <v>5.0999999999999996</v>
      </c>
      <c r="F90" s="161">
        <v>6.9</v>
      </c>
      <c r="G90" s="161">
        <v>23.8</v>
      </c>
      <c r="H90" s="162">
        <v>178.1</v>
      </c>
    </row>
    <row r="91" spans="1:8" x14ac:dyDescent="0.3">
      <c r="A91" s="1"/>
      <c r="B91" s="130" t="s">
        <v>71</v>
      </c>
      <c r="C91" s="129" t="s">
        <v>78</v>
      </c>
      <c r="D91" s="161">
        <v>200</v>
      </c>
      <c r="E91" s="161">
        <v>0.9</v>
      </c>
      <c r="F91" s="161">
        <v>0.18</v>
      </c>
      <c r="G91" s="161">
        <v>18.18</v>
      </c>
      <c r="H91" s="162">
        <v>77.94</v>
      </c>
    </row>
    <row r="92" spans="1:8" x14ac:dyDescent="0.3">
      <c r="A92" s="1"/>
      <c r="B92" s="130" t="s">
        <v>71</v>
      </c>
      <c r="C92" s="131" t="s">
        <v>70</v>
      </c>
      <c r="D92" s="132">
        <v>30</v>
      </c>
      <c r="E92" s="133">
        <v>2.2799999999999998</v>
      </c>
      <c r="F92" s="134">
        <v>0.72</v>
      </c>
      <c r="G92" s="134">
        <v>15.42</v>
      </c>
      <c r="H92" s="135">
        <v>77.28</v>
      </c>
    </row>
    <row r="93" spans="1:8" x14ac:dyDescent="0.3">
      <c r="A93" s="1"/>
      <c r="B93" s="324" t="s">
        <v>79</v>
      </c>
      <c r="C93" s="325"/>
      <c r="D93" s="163">
        <f>SUM(D90:D92)</f>
        <v>430</v>
      </c>
      <c r="E93" s="163">
        <f>SUM(E90:E92)</f>
        <v>8.2799999999999994</v>
      </c>
      <c r="F93" s="163">
        <f>SUM(F90:F92)</f>
        <v>7.8</v>
      </c>
      <c r="G93" s="163">
        <f>SUM(G90:G92)</f>
        <v>57.400000000000006</v>
      </c>
      <c r="H93" s="164">
        <f>SUM(H90:H92)</f>
        <v>333.31999999999994</v>
      </c>
    </row>
    <row r="94" spans="1:8" ht="15" thickBot="1" x14ac:dyDescent="0.35">
      <c r="A94" s="1"/>
      <c r="B94" s="326" t="s">
        <v>80</v>
      </c>
      <c r="C94" s="327"/>
      <c r="D94" s="174">
        <f>SUM(D93,D88,D80,)</f>
        <v>1810</v>
      </c>
      <c r="E94" s="174">
        <f>SUM(E93,E88,E80,)</f>
        <v>55.16</v>
      </c>
      <c r="F94" s="174">
        <f t="shared" ref="F94:H94" si="2">SUM(F93,F88,F80,)</f>
        <v>38.4</v>
      </c>
      <c r="G94" s="174">
        <f t="shared" si="2"/>
        <v>239.31000000000003</v>
      </c>
      <c r="H94" s="174">
        <f t="shared" si="2"/>
        <v>1603.9</v>
      </c>
    </row>
    <row r="95" spans="1:8" x14ac:dyDescent="0.3">
      <c r="A95" s="1"/>
      <c r="B95" s="179"/>
      <c r="C95" s="179"/>
      <c r="D95" s="179"/>
      <c r="E95" s="180"/>
      <c r="F95" s="180"/>
      <c r="G95" s="180"/>
      <c r="H95" s="180"/>
    </row>
    <row r="96" spans="1:8" x14ac:dyDescent="0.3">
      <c r="A96" s="1"/>
      <c r="B96" s="179"/>
      <c r="C96" s="179"/>
      <c r="D96" s="179"/>
      <c r="E96" s="180"/>
      <c r="F96" s="180"/>
      <c r="G96" s="180"/>
      <c r="H96" s="180"/>
    </row>
    <row r="97" spans="1:8" x14ac:dyDescent="0.3">
      <c r="A97" s="1"/>
      <c r="B97" s="179"/>
      <c r="C97" s="179"/>
      <c r="D97" s="179"/>
      <c r="E97" s="180"/>
      <c r="F97" s="180"/>
      <c r="G97" s="180"/>
      <c r="H97" s="180"/>
    </row>
    <row r="98" spans="1:8" x14ac:dyDescent="0.3">
      <c r="A98" s="1"/>
      <c r="B98" s="179"/>
      <c r="C98" s="179"/>
      <c r="D98" s="179"/>
      <c r="E98" s="180"/>
      <c r="F98" s="180"/>
      <c r="G98" s="180"/>
      <c r="H98" s="180"/>
    </row>
    <row r="99" spans="1:8" x14ac:dyDescent="0.3">
      <c r="A99" s="1"/>
      <c r="B99" s="179"/>
      <c r="C99" s="179"/>
      <c r="D99" s="179"/>
      <c r="E99" s="180"/>
      <c r="F99" s="180"/>
      <c r="G99" s="180"/>
      <c r="H99" s="180"/>
    </row>
    <row r="100" spans="1:8" x14ac:dyDescent="0.3">
      <c r="A100" s="1"/>
      <c r="B100" s="179"/>
      <c r="C100" s="179"/>
      <c r="D100" s="179"/>
      <c r="E100" s="180"/>
      <c r="F100" s="180"/>
      <c r="G100" s="180"/>
      <c r="H100" s="180"/>
    </row>
    <row r="101" spans="1:8" x14ac:dyDescent="0.3">
      <c r="A101" s="1"/>
      <c r="B101" s="179"/>
      <c r="C101" s="179"/>
      <c r="D101" s="179"/>
      <c r="E101" s="180"/>
      <c r="F101" s="180"/>
      <c r="G101" s="180"/>
      <c r="H101" s="180"/>
    </row>
    <row r="102" spans="1:8" ht="20.25" customHeight="1" x14ac:dyDescent="0.3">
      <c r="A102" s="1"/>
      <c r="B102" s="179"/>
      <c r="C102" s="179"/>
      <c r="D102" s="179"/>
      <c r="E102" s="180"/>
      <c r="F102" s="180"/>
      <c r="G102" s="180"/>
      <c r="H102" s="180"/>
    </row>
    <row r="103" spans="1:8" x14ac:dyDescent="0.3">
      <c r="A103" s="1"/>
      <c r="B103" s="128"/>
      <c r="C103" s="128"/>
      <c r="D103" s="128"/>
      <c r="E103" s="128"/>
      <c r="F103" s="128"/>
      <c r="G103" s="128"/>
      <c r="H103" s="128"/>
    </row>
    <row r="104" spans="1:8" ht="20.25" customHeight="1" thickBot="1" x14ac:dyDescent="0.35">
      <c r="A104" s="1"/>
      <c r="B104" s="128"/>
      <c r="C104" s="128"/>
      <c r="D104" s="128"/>
      <c r="E104" s="128"/>
      <c r="F104" s="128"/>
      <c r="G104" s="128"/>
      <c r="H104" s="128"/>
    </row>
    <row r="105" spans="1:8" x14ac:dyDescent="0.3">
      <c r="A105" s="1"/>
      <c r="B105" s="300" t="s">
        <v>199</v>
      </c>
      <c r="C105" s="301"/>
      <c r="D105" s="301"/>
      <c r="E105" s="301"/>
      <c r="F105" s="301"/>
      <c r="G105" s="301"/>
      <c r="H105" s="302"/>
    </row>
    <row r="106" spans="1:8" x14ac:dyDescent="0.3">
      <c r="A106" s="1"/>
      <c r="B106" s="303" t="s">
        <v>5</v>
      </c>
      <c r="C106" s="305" t="s">
        <v>6</v>
      </c>
      <c r="D106" s="307" t="s">
        <v>7</v>
      </c>
      <c r="E106" s="309" t="s">
        <v>8</v>
      </c>
      <c r="F106" s="310"/>
      <c r="G106" s="311"/>
      <c r="H106" s="312" t="s">
        <v>9</v>
      </c>
    </row>
    <row r="107" spans="1:8" x14ac:dyDescent="0.3">
      <c r="A107" s="1"/>
      <c r="B107" s="304"/>
      <c r="C107" s="306"/>
      <c r="D107" s="308"/>
      <c r="E107" s="129" t="s">
        <v>10</v>
      </c>
      <c r="F107" s="129" t="s">
        <v>11</v>
      </c>
      <c r="G107" s="129" t="s">
        <v>12</v>
      </c>
      <c r="H107" s="313"/>
    </row>
    <row r="108" spans="1:8" ht="24" customHeight="1" x14ac:dyDescent="0.3">
      <c r="A108" s="1"/>
      <c r="B108" s="314" t="s">
        <v>83</v>
      </c>
      <c r="C108" s="315"/>
      <c r="D108" s="315"/>
      <c r="E108" s="315"/>
      <c r="F108" s="315"/>
      <c r="G108" s="315"/>
      <c r="H108" s="316"/>
    </row>
    <row r="109" spans="1:8" ht="27.75" customHeight="1" x14ac:dyDescent="0.3">
      <c r="A109" s="1"/>
      <c r="B109" s="130" t="s">
        <v>108</v>
      </c>
      <c r="C109" s="131" t="s">
        <v>62</v>
      </c>
      <c r="D109" s="132">
        <v>100</v>
      </c>
      <c r="E109" s="133">
        <v>0.26</v>
      </c>
      <c r="F109" s="134">
        <v>0.17</v>
      </c>
      <c r="G109" s="134">
        <v>11.41</v>
      </c>
      <c r="H109" s="135">
        <v>52</v>
      </c>
    </row>
    <row r="110" spans="1:8" ht="18" customHeight="1" x14ac:dyDescent="0.3">
      <c r="A110" s="1"/>
      <c r="B110" s="142" t="s">
        <v>159</v>
      </c>
      <c r="C110" s="137" t="s">
        <v>31</v>
      </c>
      <c r="D110" s="143">
        <v>200</v>
      </c>
      <c r="E110" s="144">
        <v>21.06</v>
      </c>
      <c r="F110" s="144">
        <v>16</v>
      </c>
      <c r="G110" s="144">
        <v>48</v>
      </c>
      <c r="H110" s="141">
        <v>372</v>
      </c>
    </row>
    <row r="111" spans="1:8" x14ac:dyDescent="0.3">
      <c r="A111" s="1"/>
      <c r="B111" s="130" t="s">
        <v>100</v>
      </c>
      <c r="C111" s="131" t="s">
        <v>46</v>
      </c>
      <c r="D111" s="132">
        <v>200</v>
      </c>
      <c r="E111" s="134">
        <v>0.6</v>
      </c>
      <c r="F111" s="133">
        <v>0</v>
      </c>
      <c r="G111" s="133">
        <v>27</v>
      </c>
      <c r="H111" s="135">
        <v>110.4</v>
      </c>
    </row>
    <row r="112" spans="1:8" x14ac:dyDescent="0.3">
      <c r="A112" s="1"/>
      <c r="B112" s="130" t="s">
        <v>71</v>
      </c>
      <c r="C112" s="145" t="s">
        <v>15</v>
      </c>
      <c r="D112" s="145">
        <v>50</v>
      </c>
      <c r="E112" s="146">
        <v>3.8</v>
      </c>
      <c r="F112" s="146">
        <v>0.4</v>
      </c>
      <c r="G112" s="146">
        <v>24.7</v>
      </c>
      <c r="H112" s="135">
        <v>117.2</v>
      </c>
    </row>
    <row r="113" spans="1:8" x14ac:dyDescent="0.3">
      <c r="A113" s="1"/>
      <c r="B113" s="186"/>
      <c r="C113" s="187" t="s">
        <v>17</v>
      </c>
      <c r="D113" s="188">
        <f>SUM(D108:D112)</f>
        <v>550</v>
      </c>
      <c r="E113" s="189">
        <f>SUM(E108:E112)</f>
        <v>25.720000000000002</v>
      </c>
      <c r="F113" s="189">
        <f>SUM(F108:F112)</f>
        <v>16.57</v>
      </c>
      <c r="G113" s="189">
        <f>SUM(G108:G112)</f>
        <v>111.11</v>
      </c>
      <c r="H113" s="190">
        <f>SUM(H109:H112)</f>
        <v>651.6</v>
      </c>
    </row>
    <row r="114" spans="1:8" x14ac:dyDescent="0.3">
      <c r="A114" s="1"/>
      <c r="B114" s="317" t="s">
        <v>18</v>
      </c>
      <c r="C114" s="318"/>
      <c r="D114" s="318"/>
      <c r="E114" s="318"/>
      <c r="F114" s="318"/>
      <c r="G114" s="318"/>
      <c r="H114" s="319"/>
    </row>
    <row r="115" spans="1:8" x14ac:dyDescent="0.3">
      <c r="A115" s="1"/>
      <c r="B115" s="130" t="s">
        <v>71</v>
      </c>
      <c r="C115" s="131" t="s">
        <v>62</v>
      </c>
      <c r="D115" s="132">
        <v>100</v>
      </c>
      <c r="E115" s="133">
        <v>0.26</v>
      </c>
      <c r="F115" s="134">
        <v>0.17</v>
      </c>
      <c r="G115" s="134">
        <v>11.41</v>
      </c>
      <c r="H115" s="135">
        <v>52</v>
      </c>
    </row>
    <row r="116" spans="1:8" x14ac:dyDescent="0.3">
      <c r="A116" s="1"/>
      <c r="B116" s="136" t="s">
        <v>91</v>
      </c>
      <c r="C116" s="191" t="s">
        <v>59</v>
      </c>
      <c r="D116" s="138">
        <v>250</v>
      </c>
      <c r="E116" s="133">
        <v>2</v>
      </c>
      <c r="F116" s="134">
        <v>6.12</v>
      </c>
      <c r="G116" s="134">
        <v>11.43</v>
      </c>
      <c r="H116" s="135">
        <v>109.1</v>
      </c>
    </row>
    <row r="117" spans="1:8" x14ac:dyDescent="0.3">
      <c r="A117" s="1"/>
      <c r="B117" s="142" t="s">
        <v>140</v>
      </c>
      <c r="C117" s="137" t="s">
        <v>30</v>
      </c>
      <c r="D117" s="143">
        <v>200</v>
      </c>
      <c r="E117" s="144">
        <v>28.5</v>
      </c>
      <c r="F117" s="144">
        <v>7.28</v>
      </c>
      <c r="G117" s="144">
        <v>52.5</v>
      </c>
      <c r="H117" s="141">
        <v>389.7</v>
      </c>
    </row>
    <row r="118" spans="1:8" x14ac:dyDescent="0.3">
      <c r="A118" s="1"/>
      <c r="B118" s="167" t="s">
        <v>141</v>
      </c>
      <c r="C118" s="145" t="s">
        <v>142</v>
      </c>
      <c r="D118" s="145">
        <v>200</v>
      </c>
      <c r="E118" s="192">
        <v>0.3</v>
      </c>
      <c r="F118" s="192">
        <v>0</v>
      </c>
      <c r="G118" s="193">
        <v>11.4</v>
      </c>
      <c r="H118" s="194">
        <v>46.6</v>
      </c>
    </row>
    <row r="119" spans="1:8" x14ac:dyDescent="0.3">
      <c r="A119" s="1"/>
      <c r="B119" s="130" t="s">
        <v>71</v>
      </c>
      <c r="C119" s="145" t="s">
        <v>15</v>
      </c>
      <c r="D119" s="145">
        <v>50</v>
      </c>
      <c r="E119" s="146">
        <v>3.8</v>
      </c>
      <c r="F119" s="146">
        <v>0.4</v>
      </c>
      <c r="G119" s="146">
        <v>24.7</v>
      </c>
      <c r="H119" s="135">
        <v>117.2</v>
      </c>
    </row>
    <row r="120" spans="1:8" x14ac:dyDescent="0.3">
      <c r="A120" s="1"/>
      <c r="B120" s="130" t="s">
        <v>71</v>
      </c>
      <c r="C120" s="145" t="s">
        <v>25</v>
      </c>
      <c r="D120" s="145">
        <v>50</v>
      </c>
      <c r="E120" s="153">
        <v>0.3</v>
      </c>
      <c r="F120" s="153">
        <v>0.6</v>
      </c>
      <c r="G120" s="146">
        <v>16.7</v>
      </c>
      <c r="H120" s="135">
        <v>73.400000000000006</v>
      </c>
    </row>
    <row r="121" spans="1:8" x14ac:dyDescent="0.3">
      <c r="A121" s="1"/>
      <c r="B121" s="147"/>
      <c r="C121" s="156" t="s">
        <v>22</v>
      </c>
      <c r="D121" s="157">
        <f>SUM(D115:D120)</f>
        <v>850</v>
      </c>
      <c r="E121" s="158">
        <f>SUM(E115:E120)</f>
        <v>35.159999999999997</v>
      </c>
      <c r="F121" s="158">
        <f>SUM(F115:F120)</f>
        <v>14.57</v>
      </c>
      <c r="G121" s="158">
        <f>SUM(G115:G120)</f>
        <v>128.14000000000001</v>
      </c>
      <c r="H121" s="159">
        <f>SUM(H115:H120)</f>
        <v>788</v>
      </c>
    </row>
    <row r="122" spans="1:8" x14ac:dyDescent="0.3">
      <c r="A122" s="1"/>
      <c r="B122" s="321" t="s">
        <v>65</v>
      </c>
      <c r="C122" s="322"/>
      <c r="D122" s="322"/>
      <c r="E122" s="322"/>
      <c r="F122" s="322"/>
      <c r="G122" s="322"/>
      <c r="H122" s="323"/>
    </row>
    <row r="123" spans="1:8" x14ac:dyDescent="0.3">
      <c r="A123" s="1"/>
      <c r="B123" s="160" t="s">
        <v>101</v>
      </c>
      <c r="C123" s="129" t="s">
        <v>102</v>
      </c>
      <c r="D123" s="161">
        <v>180</v>
      </c>
      <c r="E123" s="161">
        <v>9.5</v>
      </c>
      <c r="F123" s="161">
        <v>12.5</v>
      </c>
      <c r="G123" s="161">
        <v>47.88</v>
      </c>
      <c r="H123" s="162">
        <v>342.02</v>
      </c>
    </row>
    <row r="124" spans="1:8" x14ac:dyDescent="0.3">
      <c r="A124" s="1"/>
      <c r="B124" s="130" t="s">
        <v>104</v>
      </c>
      <c r="C124" s="129" t="s">
        <v>103</v>
      </c>
      <c r="D124" s="161">
        <v>200</v>
      </c>
      <c r="E124" s="161">
        <v>0.2</v>
      </c>
      <c r="F124" s="161">
        <v>0.95</v>
      </c>
      <c r="G124" s="161">
        <v>22.8</v>
      </c>
      <c r="H124" s="162">
        <v>100.55</v>
      </c>
    </row>
    <row r="125" spans="1:8" x14ac:dyDescent="0.3">
      <c r="A125" s="1"/>
      <c r="B125" s="130" t="s">
        <v>71</v>
      </c>
      <c r="C125" s="131" t="s">
        <v>70</v>
      </c>
      <c r="D125" s="132">
        <v>30</v>
      </c>
      <c r="E125" s="133">
        <v>2.2799999999999998</v>
      </c>
      <c r="F125" s="134">
        <v>0.72</v>
      </c>
      <c r="G125" s="134">
        <v>15.42</v>
      </c>
      <c r="H125" s="135">
        <v>77.28</v>
      </c>
    </row>
    <row r="126" spans="1:8" x14ac:dyDescent="0.3">
      <c r="A126" s="1"/>
      <c r="B126" s="324" t="s">
        <v>79</v>
      </c>
      <c r="C126" s="325"/>
      <c r="D126" s="163">
        <v>375</v>
      </c>
      <c r="E126" s="163">
        <f>SUM(E123:E125)</f>
        <v>11.979999999999999</v>
      </c>
      <c r="F126" s="163">
        <f>SUM(F123:F125)</f>
        <v>14.17</v>
      </c>
      <c r="G126" s="163">
        <f>SUM(G123:G125)</f>
        <v>86.100000000000009</v>
      </c>
      <c r="H126" s="164">
        <f>SUM(H123:H125)</f>
        <v>519.85</v>
      </c>
    </row>
    <row r="127" spans="1:8" ht="15" thickBot="1" x14ac:dyDescent="0.35">
      <c r="A127" s="1"/>
      <c r="B127" s="326" t="s">
        <v>80</v>
      </c>
      <c r="C127" s="327"/>
      <c r="D127" s="165">
        <f>SUM(D126,D121,D113,)</f>
        <v>1775</v>
      </c>
      <c r="E127" s="195">
        <f>SUM(E126,E121,E113,)</f>
        <v>72.86</v>
      </c>
      <c r="F127" s="195">
        <f t="shared" ref="F127:H127" si="3">SUM(F126,F121,F113,)</f>
        <v>45.31</v>
      </c>
      <c r="G127" s="195">
        <f t="shared" si="3"/>
        <v>325.35000000000002</v>
      </c>
      <c r="H127" s="196">
        <f t="shared" si="3"/>
        <v>1959.4499999999998</v>
      </c>
    </row>
    <row r="128" spans="1:8" x14ac:dyDescent="0.3">
      <c r="A128" s="1"/>
      <c r="B128" s="128"/>
      <c r="C128" s="128"/>
      <c r="D128" s="128"/>
      <c r="E128" s="128"/>
      <c r="F128" s="128"/>
      <c r="G128" s="128"/>
      <c r="H128" s="128"/>
    </row>
    <row r="129" spans="1:16" x14ac:dyDescent="0.3">
      <c r="A129" s="1"/>
      <c r="B129" s="128"/>
      <c r="C129" s="128"/>
      <c r="D129" s="128"/>
      <c r="E129" s="128"/>
      <c r="F129" s="128"/>
      <c r="G129" s="128"/>
      <c r="H129" s="128"/>
    </row>
    <row r="130" spans="1:16" x14ac:dyDescent="0.3">
      <c r="A130" s="1"/>
      <c r="B130" s="128"/>
      <c r="C130" s="128"/>
      <c r="D130" s="128"/>
      <c r="E130" s="128"/>
      <c r="F130" s="128"/>
      <c r="G130" s="128"/>
      <c r="H130" s="128"/>
    </row>
    <row r="131" spans="1:16" x14ac:dyDescent="0.3">
      <c r="A131" s="1"/>
      <c r="B131" s="128"/>
      <c r="C131" s="128"/>
      <c r="D131" s="128"/>
      <c r="E131" s="128"/>
      <c r="F131" s="128"/>
      <c r="G131" s="128"/>
      <c r="H131" s="128"/>
    </row>
    <row r="132" spans="1:16" x14ac:dyDescent="0.3">
      <c r="A132" s="1"/>
      <c r="B132" s="128"/>
      <c r="C132" s="128"/>
      <c r="D132" s="128"/>
      <c r="E132" s="128"/>
      <c r="F132" s="128"/>
      <c r="G132" s="128"/>
      <c r="H132" s="128"/>
    </row>
    <row r="133" spans="1:16" ht="15" thickBot="1" x14ac:dyDescent="0.35">
      <c r="A133" s="1"/>
      <c r="B133" s="128"/>
      <c r="C133" s="128"/>
      <c r="D133" s="128"/>
      <c r="E133" s="128"/>
      <c r="F133" s="128"/>
      <c r="G133" s="128"/>
      <c r="H133" s="128"/>
    </row>
    <row r="134" spans="1:16" x14ac:dyDescent="0.3">
      <c r="A134" s="1"/>
      <c r="B134" s="300" t="s">
        <v>200</v>
      </c>
      <c r="C134" s="301"/>
      <c r="D134" s="301"/>
      <c r="E134" s="301"/>
      <c r="F134" s="301"/>
      <c r="G134" s="301"/>
      <c r="H134" s="302"/>
    </row>
    <row r="135" spans="1:16" x14ac:dyDescent="0.3">
      <c r="A135" s="1"/>
      <c r="B135" s="303" t="s">
        <v>5</v>
      </c>
      <c r="C135" s="305" t="s">
        <v>6</v>
      </c>
      <c r="D135" s="307" t="s">
        <v>7</v>
      </c>
      <c r="E135" s="309" t="s">
        <v>8</v>
      </c>
      <c r="F135" s="310"/>
      <c r="G135" s="311"/>
      <c r="H135" s="312" t="s">
        <v>9</v>
      </c>
    </row>
    <row r="136" spans="1:16" x14ac:dyDescent="0.3">
      <c r="A136" s="1"/>
      <c r="B136" s="304"/>
      <c r="C136" s="306"/>
      <c r="D136" s="308"/>
      <c r="E136" s="129" t="s">
        <v>10</v>
      </c>
      <c r="F136" s="129" t="s">
        <v>11</v>
      </c>
      <c r="G136" s="129" t="s">
        <v>12</v>
      </c>
      <c r="H136" s="313"/>
    </row>
    <row r="137" spans="1:16" ht="18.75" customHeight="1" x14ac:dyDescent="0.3">
      <c r="A137" s="1"/>
      <c r="B137" s="314" t="s">
        <v>83</v>
      </c>
      <c r="C137" s="315"/>
      <c r="D137" s="315"/>
      <c r="E137" s="315"/>
      <c r="F137" s="315"/>
      <c r="G137" s="315"/>
      <c r="H137" s="316"/>
      <c r="J137" s="2"/>
      <c r="K137" s="3"/>
      <c r="L137" s="2"/>
      <c r="M137" s="8"/>
      <c r="N137" s="8"/>
      <c r="O137" s="8"/>
      <c r="P137" s="7"/>
    </row>
    <row r="138" spans="1:16" ht="30.75" customHeight="1" x14ac:dyDescent="0.3">
      <c r="A138" s="1"/>
      <c r="B138" s="167" t="s">
        <v>114</v>
      </c>
      <c r="C138" s="168" t="s">
        <v>113</v>
      </c>
      <c r="D138" s="145">
        <v>250</v>
      </c>
      <c r="E138" s="146">
        <v>7.25</v>
      </c>
      <c r="F138" s="146">
        <v>12.75</v>
      </c>
      <c r="G138" s="146">
        <v>38.5</v>
      </c>
      <c r="H138" s="135">
        <v>297.75</v>
      </c>
    </row>
    <row r="139" spans="1:16" ht="16.5" customHeight="1" x14ac:dyDescent="0.3">
      <c r="A139" s="1"/>
      <c r="B139" s="142" t="s">
        <v>109</v>
      </c>
      <c r="C139" s="143" t="s">
        <v>110</v>
      </c>
      <c r="D139" s="143">
        <v>200</v>
      </c>
      <c r="E139" s="143">
        <v>3.77</v>
      </c>
      <c r="F139" s="143">
        <v>3.44</v>
      </c>
      <c r="G139" s="143">
        <v>11.1</v>
      </c>
      <c r="H139" s="182">
        <v>90.44</v>
      </c>
    </row>
    <row r="140" spans="1:16" x14ac:dyDescent="0.3">
      <c r="A140" s="1"/>
      <c r="B140" s="130" t="s">
        <v>115</v>
      </c>
      <c r="C140" s="131" t="s">
        <v>111</v>
      </c>
      <c r="D140" s="132">
        <v>30</v>
      </c>
      <c r="E140" s="197">
        <v>6.78</v>
      </c>
      <c r="F140" s="198">
        <v>6.27</v>
      </c>
      <c r="G140" s="198">
        <v>0</v>
      </c>
      <c r="H140" s="194">
        <v>83.55</v>
      </c>
    </row>
    <row r="141" spans="1:16" x14ac:dyDescent="0.3">
      <c r="A141" s="1"/>
      <c r="B141" s="130" t="s">
        <v>71</v>
      </c>
      <c r="C141" s="131" t="s">
        <v>70</v>
      </c>
      <c r="D141" s="132">
        <v>25</v>
      </c>
      <c r="E141" s="133">
        <v>1.9</v>
      </c>
      <c r="F141" s="134">
        <v>0.6</v>
      </c>
      <c r="G141" s="134">
        <v>12.85</v>
      </c>
      <c r="H141" s="135">
        <v>64.400000000000006</v>
      </c>
    </row>
    <row r="142" spans="1:16" x14ac:dyDescent="0.3">
      <c r="A142" s="1"/>
      <c r="B142" s="130" t="s">
        <v>71</v>
      </c>
      <c r="C142" s="145" t="s">
        <v>25</v>
      </c>
      <c r="D142" s="145">
        <v>30</v>
      </c>
      <c r="E142" s="153">
        <v>0.18</v>
      </c>
      <c r="F142" s="153">
        <v>0.36</v>
      </c>
      <c r="G142" s="146">
        <v>10.02</v>
      </c>
      <c r="H142" s="135">
        <v>44.04</v>
      </c>
    </row>
    <row r="143" spans="1:16" x14ac:dyDescent="0.3">
      <c r="A143" s="1"/>
      <c r="B143" s="130" t="s">
        <v>71</v>
      </c>
      <c r="C143" s="145" t="s">
        <v>112</v>
      </c>
      <c r="D143" s="145">
        <v>40</v>
      </c>
      <c r="E143" s="153">
        <v>1.8</v>
      </c>
      <c r="F143" s="153">
        <v>11.6</v>
      </c>
      <c r="G143" s="146">
        <v>25.2</v>
      </c>
      <c r="H143" s="135">
        <v>212</v>
      </c>
    </row>
    <row r="144" spans="1:16" x14ac:dyDescent="0.3">
      <c r="A144" s="1"/>
      <c r="B144" s="147"/>
      <c r="C144" s="199" t="s">
        <v>23</v>
      </c>
      <c r="D144" s="200">
        <f>SUM(D138:D143)</f>
        <v>575</v>
      </c>
      <c r="E144" s="201">
        <f>SUM(E138:E143)</f>
        <v>21.68</v>
      </c>
      <c r="F144" s="201">
        <f>SUM(F138:F143)</f>
        <v>35.020000000000003</v>
      </c>
      <c r="G144" s="201">
        <f>SUM(G138:G143)</f>
        <v>97.67</v>
      </c>
      <c r="H144" s="202">
        <f>SUM(H138:H143)</f>
        <v>792.18</v>
      </c>
    </row>
    <row r="145" spans="1:8" x14ac:dyDescent="0.3">
      <c r="A145" s="1"/>
      <c r="B145" s="317" t="s">
        <v>18</v>
      </c>
      <c r="C145" s="318"/>
      <c r="D145" s="318"/>
      <c r="E145" s="318"/>
      <c r="F145" s="318"/>
      <c r="G145" s="318"/>
      <c r="H145" s="319"/>
    </row>
    <row r="146" spans="1:8" x14ac:dyDescent="0.3">
      <c r="A146" s="1"/>
      <c r="B146" s="136" t="s">
        <v>28</v>
      </c>
      <c r="C146" s="191" t="s">
        <v>29</v>
      </c>
      <c r="D146" s="138">
        <v>250</v>
      </c>
      <c r="E146" s="139">
        <v>2</v>
      </c>
      <c r="F146" s="139">
        <v>5.95</v>
      </c>
      <c r="G146" s="139">
        <v>8.35</v>
      </c>
      <c r="H146" s="141">
        <v>94.95</v>
      </c>
    </row>
    <row r="147" spans="1:8" ht="29.25" customHeight="1" x14ac:dyDescent="0.3">
      <c r="A147" s="1"/>
      <c r="B147" s="142" t="s">
        <v>32</v>
      </c>
      <c r="C147" s="137" t="s">
        <v>33</v>
      </c>
      <c r="D147" s="143">
        <v>180</v>
      </c>
      <c r="E147" s="143">
        <v>5.5</v>
      </c>
      <c r="F147" s="143">
        <v>6.1</v>
      </c>
      <c r="G147" s="143">
        <v>24.6</v>
      </c>
      <c r="H147" s="182">
        <v>174.4</v>
      </c>
    </row>
    <row r="148" spans="1:8" x14ac:dyDescent="0.3">
      <c r="A148" s="1"/>
      <c r="B148" s="152" t="s">
        <v>44</v>
      </c>
      <c r="C148" s="145" t="s">
        <v>45</v>
      </c>
      <c r="D148" s="145">
        <v>100</v>
      </c>
      <c r="E148" s="146">
        <v>22.06</v>
      </c>
      <c r="F148" s="146">
        <v>25.26</v>
      </c>
      <c r="G148" s="146">
        <v>0.48</v>
      </c>
      <c r="H148" s="135">
        <v>317.5</v>
      </c>
    </row>
    <row r="149" spans="1:8" x14ac:dyDescent="0.3">
      <c r="A149" s="1"/>
      <c r="B149" s="152" t="s">
        <v>85</v>
      </c>
      <c r="C149" s="145" t="s">
        <v>46</v>
      </c>
      <c r="D149" s="145">
        <v>200</v>
      </c>
      <c r="E149" s="146">
        <v>0.6</v>
      </c>
      <c r="F149" s="146">
        <v>0</v>
      </c>
      <c r="G149" s="146">
        <v>27</v>
      </c>
      <c r="H149" s="135">
        <v>110.4</v>
      </c>
    </row>
    <row r="150" spans="1:8" x14ac:dyDescent="0.3">
      <c r="A150" s="1"/>
      <c r="B150" s="130" t="s">
        <v>71</v>
      </c>
      <c r="C150" s="145" t="s">
        <v>15</v>
      </c>
      <c r="D150" s="145">
        <v>50</v>
      </c>
      <c r="E150" s="146">
        <v>3.8</v>
      </c>
      <c r="F150" s="146">
        <v>0.4</v>
      </c>
      <c r="G150" s="146">
        <v>24.7</v>
      </c>
      <c r="H150" s="135">
        <v>117.2</v>
      </c>
    </row>
    <row r="151" spans="1:8" x14ac:dyDescent="0.3">
      <c r="A151" s="1"/>
      <c r="B151" s="130" t="s">
        <v>71</v>
      </c>
      <c r="C151" s="145" t="s">
        <v>25</v>
      </c>
      <c r="D151" s="145">
        <v>50</v>
      </c>
      <c r="E151" s="153">
        <v>0.3</v>
      </c>
      <c r="F151" s="153">
        <v>0.6</v>
      </c>
      <c r="G151" s="146">
        <v>16.7</v>
      </c>
      <c r="H151" s="135">
        <v>73.400000000000006</v>
      </c>
    </row>
    <row r="152" spans="1:8" x14ac:dyDescent="0.3">
      <c r="A152" s="1"/>
      <c r="B152" s="147"/>
      <c r="C152" s="156" t="s">
        <v>22</v>
      </c>
      <c r="D152" s="157">
        <f>SUM(D146:D151)</f>
        <v>830</v>
      </c>
      <c r="E152" s="158">
        <f>SUM(E146:E151)</f>
        <v>34.26</v>
      </c>
      <c r="F152" s="158">
        <f>SUM(F146:F151)</f>
        <v>38.31</v>
      </c>
      <c r="G152" s="158">
        <f>SUM(G146:G151)</f>
        <v>101.83</v>
      </c>
      <c r="H152" s="159">
        <f>SUM(H146:H151)</f>
        <v>887.85</v>
      </c>
    </row>
    <row r="153" spans="1:8" x14ac:dyDescent="0.3">
      <c r="A153" s="1"/>
      <c r="B153" s="321" t="s">
        <v>65</v>
      </c>
      <c r="C153" s="322"/>
      <c r="D153" s="322"/>
      <c r="E153" s="322"/>
      <c r="F153" s="322"/>
      <c r="G153" s="322"/>
      <c r="H153" s="323"/>
    </row>
    <row r="154" spans="1:8" x14ac:dyDescent="0.3">
      <c r="A154" s="1"/>
      <c r="B154" s="160" t="s">
        <v>116</v>
      </c>
      <c r="C154" s="129" t="s">
        <v>117</v>
      </c>
      <c r="D154" s="161">
        <v>200</v>
      </c>
      <c r="E154" s="161">
        <v>3.5</v>
      </c>
      <c r="F154" s="161">
        <v>21.9</v>
      </c>
      <c r="G154" s="161">
        <v>17.2</v>
      </c>
      <c r="H154" s="162">
        <v>280.3</v>
      </c>
    </row>
    <row r="155" spans="1:8" x14ac:dyDescent="0.3">
      <c r="A155" s="1"/>
      <c r="B155" s="130" t="s">
        <v>71</v>
      </c>
      <c r="C155" s="129" t="s">
        <v>78</v>
      </c>
      <c r="D155" s="161">
        <v>200</v>
      </c>
      <c r="E155" s="161">
        <v>0.9</v>
      </c>
      <c r="F155" s="161">
        <v>0.18</v>
      </c>
      <c r="G155" s="161">
        <v>18.18</v>
      </c>
      <c r="H155" s="162">
        <v>77.94</v>
      </c>
    </row>
    <row r="156" spans="1:8" x14ac:dyDescent="0.3">
      <c r="A156" s="1"/>
      <c r="B156" s="130" t="s">
        <v>71</v>
      </c>
      <c r="C156" s="145" t="s">
        <v>15</v>
      </c>
      <c r="D156" s="132">
        <v>30</v>
      </c>
      <c r="E156" s="133">
        <v>1.95</v>
      </c>
      <c r="F156" s="161">
        <v>0.19</v>
      </c>
      <c r="G156" s="134">
        <v>11.76</v>
      </c>
      <c r="H156" s="135">
        <v>55.96</v>
      </c>
    </row>
    <row r="157" spans="1:8" x14ac:dyDescent="0.3">
      <c r="A157" s="1"/>
      <c r="B157" s="324" t="s">
        <v>79</v>
      </c>
      <c r="C157" s="325"/>
      <c r="D157" s="163">
        <f>SUM(D154:D156)</f>
        <v>430</v>
      </c>
      <c r="E157" s="163">
        <f>SUM(E154:E156)</f>
        <v>6.3500000000000005</v>
      </c>
      <c r="F157" s="163">
        <f>SUM(F154:F156)</f>
        <v>22.27</v>
      </c>
      <c r="G157" s="163">
        <f>SUM(G154:G156)</f>
        <v>47.139999999999993</v>
      </c>
      <c r="H157" s="164">
        <f>SUM(H154:H156)</f>
        <v>414.2</v>
      </c>
    </row>
    <row r="158" spans="1:8" ht="15" thickBot="1" x14ac:dyDescent="0.35">
      <c r="A158" s="1"/>
      <c r="B158" s="326" t="s">
        <v>80</v>
      </c>
      <c r="C158" s="327"/>
      <c r="D158" s="165">
        <f>SUM(D157,D152,D144,)</f>
        <v>1835</v>
      </c>
      <c r="E158" s="195">
        <f>SUM(E157,E152,E144,)</f>
        <v>62.29</v>
      </c>
      <c r="F158" s="195">
        <f t="shared" ref="F158:H158" si="4">SUM(F157,F152,F144,)</f>
        <v>95.6</v>
      </c>
      <c r="G158" s="195">
        <f t="shared" si="4"/>
        <v>246.64</v>
      </c>
      <c r="H158" s="196">
        <f t="shared" si="4"/>
        <v>2094.23</v>
      </c>
    </row>
    <row r="159" spans="1:8" x14ac:dyDescent="0.3">
      <c r="A159" s="1"/>
      <c r="B159" s="178"/>
      <c r="C159" s="178"/>
      <c r="D159" s="178"/>
      <c r="E159" s="178"/>
      <c r="F159" s="178"/>
      <c r="G159" s="178"/>
      <c r="H159" s="178"/>
    </row>
    <row r="160" spans="1:8" x14ac:dyDescent="0.3">
      <c r="A160" s="1"/>
      <c r="B160" s="178"/>
      <c r="C160" s="178"/>
      <c r="D160" s="178"/>
      <c r="E160" s="178"/>
      <c r="F160" s="178"/>
      <c r="G160" s="178"/>
      <c r="H160" s="178"/>
    </row>
    <row r="161" spans="1:11" x14ac:dyDescent="0.3">
      <c r="A161" s="1"/>
      <c r="B161" s="178"/>
      <c r="C161" s="178"/>
      <c r="D161" s="178"/>
      <c r="E161" s="178"/>
      <c r="F161" s="178"/>
      <c r="G161" s="178"/>
      <c r="H161" s="178"/>
    </row>
    <row r="162" spans="1:11" x14ac:dyDescent="0.3">
      <c r="A162" s="1"/>
      <c r="B162" s="178"/>
      <c r="C162" s="178"/>
      <c r="D162" s="178"/>
      <c r="E162" s="178"/>
      <c r="F162" s="178"/>
      <c r="G162" s="178"/>
      <c r="H162" s="178"/>
    </row>
    <row r="163" spans="1:11" x14ac:dyDescent="0.3">
      <c r="A163" s="1"/>
      <c r="B163" s="178"/>
      <c r="C163" s="178"/>
      <c r="D163" s="178"/>
      <c r="E163" s="178"/>
      <c r="F163" s="178"/>
      <c r="G163" s="178"/>
      <c r="H163" s="178"/>
    </row>
    <row r="164" spans="1:11" x14ac:dyDescent="0.3">
      <c r="A164" s="1"/>
      <c r="B164" s="128"/>
      <c r="C164" s="128"/>
      <c r="D164" s="128"/>
      <c r="E164" s="128"/>
      <c r="F164" s="128"/>
      <c r="G164" s="128"/>
      <c r="H164" s="128"/>
    </row>
    <row r="165" spans="1:11" x14ac:dyDescent="0.3">
      <c r="A165" s="1"/>
      <c r="B165" s="128"/>
      <c r="C165" s="128"/>
      <c r="D165" s="128"/>
      <c r="E165" s="128"/>
      <c r="F165" s="128"/>
      <c r="G165" s="128"/>
      <c r="H165" s="128"/>
    </row>
    <row r="166" spans="1:11" x14ac:dyDescent="0.3">
      <c r="A166" s="1"/>
      <c r="B166" s="128"/>
      <c r="C166" s="128"/>
      <c r="D166" s="128"/>
      <c r="E166" s="128"/>
      <c r="F166" s="128"/>
      <c r="G166" s="128"/>
      <c r="H166" s="128"/>
    </row>
    <row r="167" spans="1:11" ht="22.5" customHeight="1" thickBot="1" x14ac:dyDescent="0.35">
      <c r="A167" s="1"/>
      <c r="B167" s="128"/>
      <c r="C167" s="203"/>
      <c r="D167" s="128"/>
      <c r="E167" s="128"/>
      <c r="F167" s="128"/>
      <c r="G167" s="128"/>
      <c r="H167" s="128"/>
    </row>
    <row r="168" spans="1:11" ht="18.75" customHeight="1" x14ac:dyDescent="0.3">
      <c r="A168" s="1"/>
      <c r="B168" s="300" t="s">
        <v>201</v>
      </c>
      <c r="C168" s="301"/>
      <c r="D168" s="301"/>
      <c r="E168" s="301"/>
      <c r="F168" s="301"/>
      <c r="G168" s="301"/>
      <c r="H168" s="302"/>
    </row>
    <row r="169" spans="1:11" x14ac:dyDescent="0.3">
      <c r="A169" s="1"/>
      <c r="B169" s="328" t="s">
        <v>5</v>
      </c>
      <c r="C169" s="329" t="s">
        <v>6</v>
      </c>
      <c r="D169" s="330" t="s">
        <v>7</v>
      </c>
      <c r="E169" s="329" t="s">
        <v>8</v>
      </c>
      <c r="F169" s="329"/>
      <c r="G169" s="329"/>
      <c r="H169" s="335" t="s">
        <v>9</v>
      </c>
    </row>
    <row r="170" spans="1:11" ht="15.75" customHeight="1" x14ac:dyDescent="0.3">
      <c r="A170" s="1"/>
      <c r="B170" s="328"/>
      <c r="C170" s="329"/>
      <c r="D170" s="330"/>
      <c r="E170" s="129" t="s">
        <v>10</v>
      </c>
      <c r="F170" s="129" t="s">
        <v>11</v>
      </c>
      <c r="G170" s="129" t="s">
        <v>12</v>
      </c>
      <c r="H170" s="335"/>
    </row>
    <row r="171" spans="1:11" x14ac:dyDescent="0.3">
      <c r="A171" s="1"/>
      <c r="B171" s="336" t="s">
        <v>83</v>
      </c>
      <c r="C171" s="337"/>
      <c r="D171" s="337"/>
      <c r="E171" s="337"/>
      <c r="F171" s="337"/>
      <c r="G171" s="337"/>
      <c r="H171" s="338"/>
    </row>
    <row r="172" spans="1:11" x14ac:dyDescent="0.3">
      <c r="A172" s="1"/>
      <c r="B172" s="152" t="s">
        <v>126</v>
      </c>
      <c r="C172" s="131" t="s">
        <v>58</v>
      </c>
      <c r="D172" s="145">
        <v>220</v>
      </c>
      <c r="E172" s="145">
        <v>9</v>
      </c>
      <c r="F172" s="145">
        <v>11.55</v>
      </c>
      <c r="G172" s="145">
        <v>46.42</v>
      </c>
      <c r="H172" s="204">
        <v>326.7</v>
      </c>
      <c r="K172" s="62"/>
    </row>
    <row r="173" spans="1:11" x14ac:dyDescent="0.3">
      <c r="A173" s="1"/>
      <c r="B173" s="167" t="s">
        <v>127</v>
      </c>
      <c r="C173" s="131" t="s">
        <v>13</v>
      </c>
      <c r="D173" s="145">
        <v>50</v>
      </c>
      <c r="E173" s="153">
        <v>6.35</v>
      </c>
      <c r="F173" s="153">
        <v>5.75</v>
      </c>
      <c r="G173" s="153">
        <v>0.35</v>
      </c>
      <c r="H173" s="205">
        <v>78.55</v>
      </c>
    </row>
    <row r="174" spans="1:11" x14ac:dyDescent="0.3">
      <c r="A174" s="1"/>
      <c r="B174" s="167" t="s">
        <v>128</v>
      </c>
      <c r="C174" s="145" t="s">
        <v>14</v>
      </c>
      <c r="D174" s="145">
        <v>200</v>
      </c>
      <c r="E174" s="192">
        <v>3.17</v>
      </c>
      <c r="F174" s="192">
        <v>2.68</v>
      </c>
      <c r="G174" s="193">
        <v>15.95</v>
      </c>
      <c r="H174" s="194">
        <v>100.6</v>
      </c>
    </row>
    <row r="175" spans="1:11" x14ac:dyDescent="0.3">
      <c r="A175" s="1"/>
      <c r="B175" s="130" t="s">
        <v>71</v>
      </c>
      <c r="C175" s="145" t="s">
        <v>41</v>
      </c>
      <c r="D175" s="145">
        <v>40</v>
      </c>
      <c r="E175" s="146">
        <v>3.8</v>
      </c>
      <c r="F175" s="146">
        <v>5.2</v>
      </c>
      <c r="G175" s="146">
        <v>17.84</v>
      </c>
      <c r="H175" s="135">
        <v>119.2</v>
      </c>
    </row>
    <row r="176" spans="1:11" x14ac:dyDescent="0.3">
      <c r="A176" s="1"/>
      <c r="B176" s="130" t="s">
        <v>71</v>
      </c>
      <c r="C176" s="145" t="s">
        <v>16</v>
      </c>
      <c r="D176" s="145">
        <v>40</v>
      </c>
      <c r="E176" s="192">
        <v>2.88</v>
      </c>
      <c r="F176" s="192">
        <v>0.56000000000000005</v>
      </c>
      <c r="G176" s="193">
        <v>26.24</v>
      </c>
      <c r="H176" s="194">
        <v>124.8</v>
      </c>
    </row>
    <row r="177" spans="1:8" x14ac:dyDescent="0.3">
      <c r="A177" s="1"/>
      <c r="B177" s="147"/>
      <c r="C177" s="148" t="s">
        <v>17</v>
      </c>
      <c r="D177" s="206">
        <f>SUM(D172:D176)</f>
        <v>550</v>
      </c>
      <c r="E177" s="207">
        <f>SUM(E172:E176)</f>
        <v>25.2</v>
      </c>
      <c r="F177" s="207">
        <f>SUM(F172:F176)</f>
        <v>25.74</v>
      </c>
      <c r="G177" s="207">
        <f>SUM(G172:G176)</f>
        <v>106.8</v>
      </c>
      <c r="H177" s="208">
        <f>SUM(H172:H176)</f>
        <v>749.85</v>
      </c>
    </row>
    <row r="178" spans="1:8" x14ac:dyDescent="0.3">
      <c r="A178" s="1"/>
      <c r="B178" s="209" t="s">
        <v>18</v>
      </c>
      <c r="C178" s="210"/>
      <c r="D178" s="210"/>
      <c r="E178" s="210"/>
      <c r="F178" s="210"/>
      <c r="G178" s="210"/>
      <c r="H178" s="211"/>
    </row>
    <row r="179" spans="1:8" x14ac:dyDescent="0.3">
      <c r="A179" s="1"/>
      <c r="B179" s="152" t="s">
        <v>123</v>
      </c>
      <c r="C179" s="145" t="s">
        <v>124</v>
      </c>
      <c r="D179" s="145">
        <v>80</v>
      </c>
      <c r="E179" s="145">
        <v>1.02</v>
      </c>
      <c r="F179" s="145">
        <v>2.5</v>
      </c>
      <c r="G179" s="145">
        <v>5</v>
      </c>
      <c r="H179" s="204">
        <v>47.2</v>
      </c>
    </row>
    <row r="180" spans="1:8" x14ac:dyDescent="0.3">
      <c r="A180" s="1"/>
      <c r="B180" s="152" t="s">
        <v>42</v>
      </c>
      <c r="C180" s="131" t="s">
        <v>43</v>
      </c>
      <c r="D180" s="145">
        <v>250</v>
      </c>
      <c r="E180" s="146">
        <v>5.49</v>
      </c>
      <c r="F180" s="146">
        <v>5.27</v>
      </c>
      <c r="G180" s="146">
        <v>16.54</v>
      </c>
      <c r="H180" s="135">
        <v>135.55000000000001</v>
      </c>
    </row>
    <row r="181" spans="1:8" x14ac:dyDescent="0.3">
      <c r="A181" s="1"/>
      <c r="B181" s="152" t="s">
        <v>119</v>
      </c>
      <c r="C181" s="145" t="s">
        <v>120</v>
      </c>
      <c r="D181" s="145">
        <v>220</v>
      </c>
      <c r="E181" s="145">
        <v>18.5</v>
      </c>
      <c r="F181" s="145">
        <v>41.3</v>
      </c>
      <c r="G181" s="145">
        <v>37.97</v>
      </c>
      <c r="H181" s="204">
        <v>597.58000000000004</v>
      </c>
    </row>
    <row r="182" spans="1:8" x14ac:dyDescent="0.3">
      <c r="A182" s="1"/>
      <c r="B182" s="152" t="s">
        <v>121</v>
      </c>
      <c r="C182" s="145" t="s">
        <v>122</v>
      </c>
      <c r="D182" s="145">
        <v>200</v>
      </c>
      <c r="E182" s="153">
        <v>0.16</v>
      </c>
      <c r="F182" s="146">
        <v>4.4000000000000004</v>
      </c>
      <c r="G182" s="146">
        <v>27.88</v>
      </c>
      <c r="H182" s="135">
        <v>151.76</v>
      </c>
    </row>
    <row r="183" spans="1:8" x14ac:dyDescent="0.3">
      <c r="A183" s="1"/>
      <c r="B183" s="130" t="s">
        <v>71</v>
      </c>
      <c r="C183" s="145" t="s">
        <v>15</v>
      </c>
      <c r="D183" s="145">
        <v>50</v>
      </c>
      <c r="E183" s="146">
        <v>3.8</v>
      </c>
      <c r="F183" s="146">
        <v>0.4</v>
      </c>
      <c r="G183" s="146">
        <v>24.7</v>
      </c>
      <c r="H183" s="135">
        <v>117.2</v>
      </c>
    </row>
    <row r="184" spans="1:8" x14ac:dyDescent="0.3">
      <c r="A184" s="1"/>
      <c r="B184" s="130" t="s">
        <v>71</v>
      </c>
      <c r="C184" s="145" t="s">
        <v>25</v>
      </c>
      <c r="D184" s="145">
        <v>50</v>
      </c>
      <c r="E184" s="153">
        <v>0.3</v>
      </c>
      <c r="F184" s="153">
        <v>0.6</v>
      </c>
      <c r="G184" s="146">
        <v>16.7</v>
      </c>
      <c r="H184" s="135">
        <v>73.400000000000006</v>
      </c>
    </row>
    <row r="185" spans="1:8" x14ac:dyDescent="0.3">
      <c r="A185" s="1"/>
      <c r="B185" s="147"/>
      <c r="C185" s="148" t="s">
        <v>22</v>
      </c>
      <c r="D185" s="157">
        <f>SUM(D179:D184)</f>
        <v>850</v>
      </c>
      <c r="E185" s="212">
        <f>SUM(E179:E184)</f>
        <v>29.27</v>
      </c>
      <c r="F185" s="212">
        <f>SUM(F179:F184)</f>
        <v>54.469999999999992</v>
      </c>
      <c r="G185" s="212">
        <f>SUM(G179:G184)</f>
        <v>128.79</v>
      </c>
      <c r="H185" s="213">
        <f>SUM(H179:H184)</f>
        <v>1122.69</v>
      </c>
    </row>
    <row r="186" spans="1:8" x14ac:dyDescent="0.3">
      <c r="A186" s="1"/>
      <c r="B186" s="339" t="s">
        <v>65</v>
      </c>
      <c r="C186" s="340"/>
      <c r="D186" s="340"/>
      <c r="E186" s="340"/>
      <c r="F186" s="340"/>
      <c r="G186" s="340"/>
      <c r="H186" s="341"/>
    </row>
    <row r="187" spans="1:8" x14ac:dyDescent="0.3">
      <c r="A187" s="1"/>
      <c r="B187" s="160" t="s">
        <v>86</v>
      </c>
      <c r="C187" s="129" t="s">
        <v>87</v>
      </c>
      <c r="D187" s="161" t="s">
        <v>88</v>
      </c>
      <c r="E187" s="161">
        <v>19.03</v>
      </c>
      <c r="F187" s="161">
        <v>8.4</v>
      </c>
      <c r="G187" s="161">
        <v>35.44</v>
      </c>
      <c r="H187" s="162">
        <v>293.48</v>
      </c>
    </row>
    <row r="188" spans="1:8" x14ac:dyDescent="0.3">
      <c r="A188" s="1"/>
      <c r="B188" s="130" t="s">
        <v>90</v>
      </c>
      <c r="C188" s="131" t="s">
        <v>89</v>
      </c>
      <c r="D188" s="132">
        <v>200</v>
      </c>
      <c r="E188" s="134">
        <v>0.4</v>
      </c>
      <c r="F188" s="133">
        <v>0.1</v>
      </c>
      <c r="G188" s="133">
        <v>0.08</v>
      </c>
      <c r="H188" s="135">
        <v>2.82</v>
      </c>
    </row>
    <row r="189" spans="1:8" x14ac:dyDescent="0.3">
      <c r="A189" s="1"/>
      <c r="B189" s="130" t="s">
        <v>71</v>
      </c>
      <c r="C189" s="131" t="s">
        <v>70</v>
      </c>
      <c r="D189" s="132">
        <v>30</v>
      </c>
      <c r="E189" s="133">
        <v>2.2799999999999998</v>
      </c>
      <c r="F189" s="134">
        <v>0.72</v>
      </c>
      <c r="G189" s="134">
        <v>15.42</v>
      </c>
      <c r="H189" s="135">
        <v>77.28</v>
      </c>
    </row>
    <row r="190" spans="1:8" x14ac:dyDescent="0.3">
      <c r="A190" s="1"/>
      <c r="B190" s="324" t="s">
        <v>79</v>
      </c>
      <c r="C190" s="325"/>
      <c r="D190" s="163">
        <v>375</v>
      </c>
      <c r="E190" s="163">
        <f>SUM(E187:E189)</f>
        <v>21.71</v>
      </c>
      <c r="F190" s="163">
        <f>SUM(F187:F189)</f>
        <v>9.2200000000000006</v>
      </c>
      <c r="G190" s="163">
        <f>SUM(G187:G189)</f>
        <v>50.94</v>
      </c>
      <c r="H190" s="164">
        <f>SUM(H187:H189)</f>
        <v>373.58000000000004</v>
      </c>
    </row>
    <row r="191" spans="1:8" ht="15" thickBot="1" x14ac:dyDescent="0.35">
      <c r="A191" s="1"/>
      <c r="B191" s="326" t="s">
        <v>80</v>
      </c>
      <c r="C191" s="327"/>
      <c r="D191" s="165">
        <f>SUM(D190,D185,D177,)</f>
        <v>1775</v>
      </c>
      <c r="E191" s="195">
        <f>SUM(E190,E185,E177,)</f>
        <v>76.180000000000007</v>
      </c>
      <c r="F191" s="195">
        <f t="shared" ref="F191:H191" si="5">SUM(F190,F185,F177,)</f>
        <v>89.429999999999993</v>
      </c>
      <c r="G191" s="195">
        <f t="shared" si="5"/>
        <v>286.52999999999997</v>
      </c>
      <c r="H191" s="196">
        <f t="shared" si="5"/>
        <v>2246.12</v>
      </c>
    </row>
    <row r="192" spans="1:8" x14ac:dyDescent="0.3">
      <c r="A192" s="1"/>
      <c r="B192" s="175"/>
      <c r="C192" s="176"/>
      <c r="D192" s="177"/>
      <c r="E192" s="177"/>
      <c r="F192" s="177"/>
      <c r="G192" s="177"/>
      <c r="H192" s="177"/>
    </row>
    <row r="193" spans="1:8" x14ac:dyDescent="0.3">
      <c r="A193" s="1"/>
      <c r="B193" s="175"/>
      <c r="C193" s="176"/>
      <c r="D193" s="177"/>
      <c r="E193" s="177"/>
      <c r="F193" s="177"/>
      <c r="G193" s="177"/>
      <c r="H193" s="177"/>
    </row>
    <row r="194" spans="1:8" x14ac:dyDescent="0.3">
      <c r="A194" s="1"/>
      <c r="B194" s="175"/>
      <c r="C194" s="176"/>
      <c r="D194" s="177"/>
      <c r="E194" s="177"/>
      <c r="F194" s="177"/>
      <c r="G194" s="177"/>
      <c r="H194" s="177"/>
    </row>
    <row r="195" spans="1:8" x14ac:dyDescent="0.3">
      <c r="A195" s="1"/>
      <c r="B195" s="175"/>
      <c r="C195" s="176"/>
      <c r="D195" s="177"/>
      <c r="E195" s="177"/>
      <c r="F195" s="177"/>
      <c r="G195" s="177"/>
      <c r="H195" s="177"/>
    </row>
    <row r="196" spans="1:8" x14ac:dyDescent="0.3">
      <c r="A196" s="1"/>
      <c r="B196" s="175"/>
      <c r="C196" s="176"/>
      <c r="D196" s="177"/>
      <c r="E196" s="177"/>
      <c r="F196" s="177"/>
      <c r="G196" s="177"/>
      <c r="H196" s="177"/>
    </row>
    <row r="197" spans="1:8" x14ac:dyDescent="0.3">
      <c r="A197" s="1"/>
      <c r="B197" s="175"/>
      <c r="C197" s="176"/>
      <c r="D197" s="177"/>
      <c r="E197" s="177"/>
      <c r="F197" s="177"/>
      <c r="G197" s="177"/>
      <c r="H197" s="177"/>
    </row>
    <row r="198" spans="1:8" x14ac:dyDescent="0.3">
      <c r="A198" s="1"/>
      <c r="B198" s="175"/>
      <c r="C198" s="176"/>
      <c r="D198" s="177"/>
      <c r="E198" s="177"/>
      <c r="F198" s="177"/>
      <c r="G198" s="177"/>
      <c r="H198" s="177"/>
    </row>
    <row r="199" spans="1:8" x14ac:dyDescent="0.3">
      <c r="A199" s="1"/>
      <c r="B199" s="175"/>
      <c r="C199" s="176"/>
      <c r="D199" s="177"/>
      <c r="E199" s="177"/>
      <c r="F199" s="177"/>
      <c r="G199" s="177"/>
      <c r="H199" s="177"/>
    </row>
    <row r="200" spans="1:8" ht="15" thickBot="1" x14ac:dyDescent="0.35">
      <c r="A200" s="1"/>
      <c r="B200" s="128"/>
      <c r="C200" s="128"/>
      <c r="D200" s="128"/>
      <c r="E200" s="128"/>
      <c r="F200" s="128"/>
      <c r="G200" s="128"/>
      <c r="H200" s="128"/>
    </row>
    <row r="201" spans="1:8" x14ac:dyDescent="0.3">
      <c r="A201" s="1"/>
      <c r="B201" s="300" t="s">
        <v>202</v>
      </c>
      <c r="C201" s="301"/>
      <c r="D201" s="301"/>
      <c r="E201" s="301"/>
      <c r="F201" s="301"/>
      <c r="G201" s="301"/>
      <c r="H201" s="302"/>
    </row>
    <row r="202" spans="1:8" x14ac:dyDescent="0.3">
      <c r="A202" s="1"/>
      <c r="B202" s="303" t="s">
        <v>5</v>
      </c>
      <c r="C202" s="305" t="s">
        <v>6</v>
      </c>
      <c r="D202" s="307" t="s">
        <v>7</v>
      </c>
      <c r="E202" s="309" t="s">
        <v>8</v>
      </c>
      <c r="F202" s="310"/>
      <c r="G202" s="311"/>
      <c r="H202" s="312" t="s">
        <v>9</v>
      </c>
    </row>
    <row r="203" spans="1:8" x14ac:dyDescent="0.3">
      <c r="A203" s="1"/>
      <c r="B203" s="304"/>
      <c r="C203" s="306"/>
      <c r="D203" s="308"/>
      <c r="E203" s="129" t="s">
        <v>10</v>
      </c>
      <c r="F203" s="129" t="s">
        <v>11</v>
      </c>
      <c r="G203" s="129" t="s">
        <v>12</v>
      </c>
      <c r="H203" s="313"/>
    </row>
    <row r="204" spans="1:8" x14ac:dyDescent="0.3">
      <c r="A204" s="1"/>
      <c r="B204" s="214" t="s">
        <v>47</v>
      </c>
      <c r="C204" s="129"/>
      <c r="D204" s="129"/>
      <c r="E204" s="129"/>
      <c r="F204" s="129"/>
      <c r="G204" s="129"/>
      <c r="H204" s="181"/>
    </row>
    <row r="205" spans="1:8" x14ac:dyDescent="0.3">
      <c r="A205" s="1"/>
      <c r="B205" s="142" t="s">
        <v>101</v>
      </c>
      <c r="C205" s="129" t="s">
        <v>129</v>
      </c>
      <c r="D205" s="145">
        <v>250</v>
      </c>
      <c r="E205" s="146">
        <v>13.13</v>
      </c>
      <c r="F205" s="146">
        <v>16.87</v>
      </c>
      <c r="G205" s="146">
        <v>66.5</v>
      </c>
      <c r="H205" s="135">
        <v>470.35</v>
      </c>
    </row>
    <row r="206" spans="1:8" x14ac:dyDescent="0.3">
      <c r="A206" s="1"/>
      <c r="B206" s="142" t="s">
        <v>130</v>
      </c>
      <c r="C206" s="129" t="s">
        <v>131</v>
      </c>
      <c r="D206" s="161">
        <v>200</v>
      </c>
      <c r="E206" s="161">
        <v>1.5</v>
      </c>
      <c r="F206" s="161">
        <v>1.4</v>
      </c>
      <c r="G206" s="161">
        <v>8.5</v>
      </c>
      <c r="H206" s="162">
        <v>52.6</v>
      </c>
    </row>
    <row r="207" spans="1:8" x14ac:dyDescent="0.3">
      <c r="A207" s="1"/>
      <c r="B207" s="167" t="s">
        <v>135</v>
      </c>
      <c r="C207" s="129" t="s">
        <v>111</v>
      </c>
      <c r="D207" s="161">
        <v>30</v>
      </c>
      <c r="E207" s="161">
        <v>6.78</v>
      </c>
      <c r="F207" s="161">
        <v>6.27</v>
      </c>
      <c r="G207" s="161">
        <v>0</v>
      </c>
      <c r="H207" s="162">
        <v>83.55</v>
      </c>
    </row>
    <row r="208" spans="1:8" x14ac:dyDescent="0.3">
      <c r="A208" s="1"/>
      <c r="B208" s="130" t="s">
        <v>71</v>
      </c>
      <c r="C208" s="131" t="s">
        <v>70</v>
      </c>
      <c r="D208" s="132">
        <v>25</v>
      </c>
      <c r="E208" s="133">
        <v>1.9</v>
      </c>
      <c r="F208" s="134">
        <v>0.6</v>
      </c>
      <c r="G208" s="134">
        <v>12.85</v>
      </c>
      <c r="H208" s="135">
        <v>64.400000000000006</v>
      </c>
    </row>
    <row r="209" spans="1:8" x14ac:dyDescent="0.3">
      <c r="A209" s="1"/>
      <c r="B209" s="130" t="s">
        <v>71</v>
      </c>
      <c r="C209" s="145" t="s">
        <v>25</v>
      </c>
      <c r="D209" s="145">
        <v>50</v>
      </c>
      <c r="E209" s="153">
        <v>0.3</v>
      </c>
      <c r="F209" s="153">
        <v>0.6</v>
      </c>
      <c r="G209" s="146">
        <v>16.7</v>
      </c>
      <c r="H209" s="135">
        <v>73.400000000000006</v>
      </c>
    </row>
    <row r="210" spans="1:8" x14ac:dyDescent="0.3">
      <c r="A210" s="1"/>
      <c r="B210" s="186"/>
      <c r="C210" s="215" t="s">
        <v>37</v>
      </c>
      <c r="D210" s="216">
        <f>SUM(D205:D209)</f>
        <v>555</v>
      </c>
      <c r="E210" s="189">
        <f>SUM(E205:E209)</f>
        <v>23.61</v>
      </c>
      <c r="F210" s="189">
        <f>SUM(F205:F209)</f>
        <v>25.740000000000002</v>
      </c>
      <c r="G210" s="189">
        <f>SUM(G205:G209)</f>
        <v>104.55</v>
      </c>
      <c r="H210" s="190">
        <f>SUM(H205:H209)</f>
        <v>744.3</v>
      </c>
    </row>
    <row r="211" spans="1:8" x14ac:dyDescent="0.3">
      <c r="A211" s="1"/>
      <c r="B211" s="217" t="s">
        <v>18</v>
      </c>
      <c r="C211" s="218"/>
      <c r="D211" s="218"/>
      <c r="E211" s="218"/>
      <c r="F211" s="218"/>
      <c r="G211" s="218"/>
      <c r="H211" s="185"/>
    </row>
    <row r="212" spans="1:8" x14ac:dyDescent="0.3">
      <c r="A212" s="1"/>
      <c r="B212" s="130" t="s">
        <v>136</v>
      </c>
      <c r="C212" s="173" t="s">
        <v>50</v>
      </c>
      <c r="D212" s="132">
        <v>250</v>
      </c>
      <c r="E212" s="133">
        <v>2</v>
      </c>
      <c r="F212" s="134">
        <v>5</v>
      </c>
      <c r="G212" s="134">
        <v>11.98</v>
      </c>
      <c r="H212" s="135">
        <v>100.92</v>
      </c>
    </row>
    <row r="213" spans="1:8" x14ac:dyDescent="0.3">
      <c r="A213" s="1"/>
      <c r="B213" s="142" t="s">
        <v>138</v>
      </c>
      <c r="C213" s="137" t="s">
        <v>33</v>
      </c>
      <c r="D213" s="143">
        <v>180</v>
      </c>
      <c r="E213" s="143">
        <v>5.5</v>
      </c>
      <c r="F213" s="143">
        <v>6.1</v>
      </c>
      <c r="G213" s="143">
        <v>24.6</v>
      </c>
      <c r="H213" s="182">
        <v>174.4</v>
      </c>
    </row>
    <row r="214" spans="1:8" x14ac:dyDescent="0.3">
      <c r="A214" s="1"/>
      <c r="B214" s="152" t="s">
        <v>51</v>
      </c>
      <c r="C214" s="145" t="s">
        <v>52</v>
      </c>
      <c r="D214" s="145">
        <v>100</v>
      </c>
      <c r="E214" s="153">
        <v>7.55</v>
      </c>
      <c r="F214" s="146">
        <v>32.47</v>
      </c>
      <c r="G214" s="146">
        <v>6.88</v>
      </c>
      <c r="H214" s="135">
        <v>250.54</v>
      </c>
    </row>
    <row r="215" spans="1:8" x14ac:dyDescent="0.3">
      <c r="A215" s="1"/>
      <c r="B215" s="130" t="s">
        <v>130</v>
      </c>
      <c r="C215" s="131" t="s">
        <v>46</v>
      </c>
      <c r="D215" s="132">
        <v>200</v>
      </c>
      <c r="E215" s="134">
        <v>0.6</v>
      </c>
      <c r="F215" s="133">
        <v>0</v>
      </c>
      <c r="G215" s="133">
        <v>27</v>
      </c>
      <c r="H215" s="135">
        <v>110.4</v>
      </c>
    </row>
    <row r="216" spans="1:8" x14ac:dyDescent="0.3">
      <c r="A216" s="1"/>
      <c r="B216" s="130" t="s">
        <v>71</v>
      </c>
      <c r="C216" s="145" t="s">
        <v>15</v>
      </c>
      <c r="D216" s="145">
        <v>50</v>
      </c>
      <c r="E216" s="146">
        <v>3.8</v>
      </c>
      <c r="F216" s="146">
        <v>0.4</v>
      </c>
      <c r="G216" s="146">
        <v>24.7</v>
      </c>
      <c r="H216" s="135">
        <v>117.2</v>
      </c>
    </row>
    <row r="217" spans="1:8" x14ac:dyDescent="0.3">
      <c r="A217" s="1"/>
      <c r="B217" s="130" t="s">
        <v>71</v>
      </c>
      <c r="C217" s="145" t="s">
        <v>25</v>
      </c>
      <c r="D217" s="145">
        <v>50</v>
      </c>
      <c r="E217" s="153">
        <v>0.3</v>
      </c>
      <c r="F217" s="153">
        <v>0.6</v>
      </c>
      <c r="G217" s="146">
        <v>16.7</v>
      </c>
      <c r="H217" s="135">
        <v>73.400000000000006</v>
      </c>
    </row>
    <row r="218" spans="1:8" x14ac:dyDescent="0.3">
      <c r="A218" s="1"/>
      <c r="B218" s="147"/>
      <c r="C218" s="156" t="s">
        <v>22</v>
      </c>
      <c r="D218" s="157">
        <f>SUM(D212:D217)</f>
        <v>830</v>
      </c>
      <c r="E218" s="158">
        <f>SUM(E212:E217)</f>
        <v>19.75</v>
      </c>
      <c r="F218" s="158">
        <f>SUM(F212:F217)</f>
        <v>44.57</v>
      </c>
      <c r="G218" s="158">
        <f>SUM(G212:G217)</f>
        <v>111.86000000000001</v>
      </c>
      <c r="H218" s="159">
        <f>SUM(H212:H217)</f>
        <v>826.86</v>
      </c>
    </row>
    <row r="219" spans="1:8" x14ac:dyDescent="0.3">
      <c r="A219" s="1"/>
      <c r="B219" s="321" t="s">
        <v>65</v>
      </c>
      <c r="C219" s="322"/>
      <c r="D219" s="322"/>
      <c r="E219" s="322"/>
      <c r="F219" s="322"/>
      <c r="G219" s="322"/>
      <c r="H219" s="323"/>
    </row>
    <row r="220" spans="1:8" x14ac:dyDescent="0.3">
      <c r="A220" s="1"/>
      <c r="B220" s="160" t="s">
        <v>92</v>
      </c>
      <c r="C220" s="129" t="s">
        <v>93</v>
      </c>
      <c r="D220" s="161">
        <v>200</v>
      </c>
      <c r="E220" s="161">
        <v>5.0999999999999996</v>
      </c>
      <c r="F220" s="161">
        <v>6.9</v>
      </c>
      <c r="G220" s="161">
        <v>23.8</v>
      </c>
      <c r="H220" s="162">
        <v>178.1</v>
      </c>
    </row>
    <row r="221" spans="1:8" x14ac:dyDescent="0.3">
      <c r="A221" s="1"/>
      <c r="B221" s="130" t="s">
        <v>71</v>
      </c>
      <c r="C221" s="129" t="s">
        <v>78</v>
      </c>
      <c r="D221" s="161">
        <v>200</v>
      </c>
      <c r="E221" s="161">
        <v>0.9</v>
      </c>
      <c r="F221" s="161">
        <v>0.18</v>
      </c>
      <c r="G221" s="161">
        <v>18.18</v>
      </c>
      <c r="H221" s="162">
        <v>77.94</v>
      </c>
    </row>
    <row r="222" spans="1:8" x14ac:dyDescent="0.3">
      <c r="A222" s="1"/>
      <c r="B222" s="130" t="s">
        <v>71</v>
      </c>
      <c r="C222" s="131" t="s">
        <v>70</v>
      </c>
      <c r="D222" s="132">
        <v>30</v>
      </c>
      <c r="E222" s="133">
        <v>2.2799999999999998</v>
      </c>
      <c r="F222" s="134">
        <v>0.72</v>
      </c>
      <c r="G222" s="134">
        <v>15.42</v>
      </c>
      <c r="H222" s="135">
        <v>77.28</v>
      </c>
    </row>
    <row r="223" spans="1:8" x14ac:dyDescent="0.3">
      <c r="A223" s="1"/>
      <c r="B223" s="324" t="s">
        <v>79</v>
      </c>
      <c r="C223" s="325"/>
      <c r="D223" s="163">
        <v>375</v>
      </c>
      <c r="E223" s="163">
        <f>SUM(E220:E222)</f>
        <v>8.2799999999999994</v>
      </c>
      <c r="F223" s="163">
        <f>SUM(F220:F222)</f>
        <v>7.8</v>
      </c>
      <c r="G223" s="163">
        <f>SUM(G220:G222)</f>
        <v>57.400000000000006</v>
      </c>
      <c r="H223" s="164">
        <f>SUM(H220:H222)</f>
        <v>333.31999999999994</v>
      </c>
    </row>
    <row r="224" spans="1:8" ht="15" thickBot="1" x14ac:dyDescent="0.35">
      <c r="A224" s="1"/>
      <c r="B224" s="326" t="s">
        <v>80</v>
      </c>
      <c r="C224" s="327"/>
      <c r="D224" s="219">
        <f>SUM(D223,D218,D210,)</f>
        <v>1760</v>
      </c>
      <c r="E224" s="219">
        <f>SUM(E223,E218,E210,)</f>
        <v>51.64</v>
      </c>
      <c r="F224" s="219">
        <f t="shared" ref="F224:H224" si="6">SUM(F223,F218,F210,)</f>
        <v>78.11</v>
      </c>
      <c r="G224" s="219">
        <f t="shared" si="6"/>
        <v>273.81</v>
      </c>
      <c r="H224" s="220">
        <f t="shared" si="6"/>
        <v>1904.4799999999998</v>
      </c>
    </row>
    <row r="225" spans="1:9" x14ac:dyDescent="0.3">
      <c r="A225" s="1"/>
      <c r="B225" s="128"/>
      <c r="C225" s="128"/>
      <c r="D225" s="128"/>
      <c r="E225" s="128"/>
      <c r="F225" s="128"/>
      <c r="G225" s="128"/>
      <c r="H225" s="128"/>
    </row>
    <row r="226" spans="1:9" x14ac:dyDescent="0.3">
      <c r="A226" s="1"/>
      <c r="B226" s="128"/>
      <c r="C226" s="128"/>
      <c r="D226" s="128"/>
      <c r="E226" s="128"/>
      <c r="F226" s="128"/>
      <c r="G226" s="128"/>
      <c r="H226" s="128"/>
    </row>
    <row r="227" spans="1:9" x14ac:dyDescent="0.3">
      <c r="A227" s="1"/>
      <c r="B227" s="128"/>
      <c r="C227" s="128"/>
      <c r="D227" s="128"/>
      <c r="E227" s="128"/>
      <c r="F227" s="128"/>
      <c r="G227" s="128"/>
      <c r="H227" s="128"/>
      <c r="I227" s="124"/>
    </row>
    <row r="228" spans="1:9" x14ac:dyDescent="0.3">
      <c r="A228" s="1"/>
      <c r="B228" s="128"/>
      <c r="C228" s="128"/>
      <c r="D228" s="128"/>
      <c r="E228" s="128"/>
      <c r="F228" s="128"/>
      <c r="G228" s="128"/>
      <c r="H228" s="128"/>
      <c r="I228" s="124"/>
    </row>
    <row r="229" spans="1:9" ht="21.75" customHeight="1" x14ac:dyDescent="0.3">
      <c r="A229" s="1"/>
      <c r="B229" s="128"/>
      <c r="C229" s="128"/>
      <c r="D229" s="128"/>
      <c r="E229" s="128"/>
      <c r="F229" s="128"/>
      <c r="G229" s="128"/>
      <c r="H229" s="128"/>
      <c r="I229" s="124"/>
    </row>
    <row r="230" spans="1:9" ht="18.75" customHeight="1" x14ac:dyDescent="0.3">
      <c r="A230" s="1"/>
      <c r="B230" s="128"/>
      <c r="C230" s="128"/>
      <c r="D230" s="128"/>
      <c r="E230" s="128"/>
      <c r="F230" s="128"/>
      <c r="G230" s="128"/>
      <c r="H230" s="128"/>
      <c r="I230" s="124"/>
    </row>
    <row r="231" spans="1:9" ht="16.5" customHeight="1" thickBot="1" x14ac:dyDescent="0.35">
      <c r="A231" s="1"/>
      <c r="B231" s="128"/>
      <c r="C231" s="128"/>
      <c r="D231" s="128"/>
      <c r="E231" s="128"/>
      <c r="F231" s="128"/>
      <c r="G231" s="128"/>
      <c r="H231" s="128"/>
      <c r="I231" s="124"/>
    </row>
    <row r="232" spans="1:9" x14ac:dyDescent="0.3">
      <c r="A232" s="1"/>
      <c r="B232" s="300" t="s">
        <v>203</v>
      </c>
      <c r="C232" s="301"/>
      <c r="D232" s="301"/>
      <c r="E232" s="301"/>
      <c r="F232" s="301"/>
      <c r="G232" s="301"/>
      <c r="H232" s="302"/>
    </row>
    <row r="233" spans="1:9" x14ac:dyDescent="0.3">
      <c r="A233" s="1"/>
      <c r="B233" s="303" t="s">
        <v>5</v>
      </c>
      <c r="C233" s="305" t="s">
        <v>6</v>
      </c>
      <c r="D233" s="307" t="s">
        <v>7</v>
      </c>
      <c r="E233" s="309" t="s">
        <v>8</v>
      </c>
      <c r="F233" s="310"/>
      <c r="G233" s="311"/>
      <c r="H233" s="312" t="s">
        <v>9</v>
      </c>
    </row>
    <row r="234" spans="1:9" x14ac:dyDescent="0.3">
      <c r="A234" s="1"/>
      <c r="B234" s="304"/>
      <c r="C234" s="306"/>
      <c r="D234" s="308"/>
      <c r="E234" s="129" t="s">
        <v>10</v>
      </c>
      <c r="F234" s="129" t="s">
        <v>11</v>
      </c>
      <c r="G234" s="129" t="s">
        <v>12</v>
      </c>
      <c r="H234" s="313"/>
    </row>
    <row r="235" spans="1:9" x14ac:dyDescent="0.3">
      <c r="A235" s="1"/>
      <c r="B235" s="314" t="s">
        <v>132</v>
      </c>
      <c r="C235" s="315"/>
      <c r="D235" s="315"/>
      <c r="E235" s="315"/>
      <c r="F235" s="315"/>
      <c r="G235" s="315"/>
      <c r="H235" s="316"/>
    </row>
    <row r="236" spans="1:9" x14ac:dyDescent="0.3">
      <c r="A236" s="1"/>
      <c r="B236" s="152" t="s">
        <v>126</v>
      </c>
      <c r="C236" s="145" t="s">
        <v>139</v>
      </c>
      <c r="D236" s="145">
        <v>250</v>
      </c>
      <c r="E236" s="153">
        <v>9.75</v>
      </c>
      <c r="F236" s="153">
        <v>15.6</v>
      </c>
      <c r="G236" s="153">
        <v>44.75</v>
      </c>
      <c r="H236" s="135">
        <v>358.75</v>
      </c>
    </row>
    <row r="237" spans="1:9" x14ac:dyDescent="0.3">
      <c r="A237" s="1"/>
      <c r="B237" s="142" t="s">
        <v>130</v>
      </c>
      <c r="C237" s="129" t="s">
        <v>131</v>
      </c>
      <c r="D237" s="161">
        <v>200</v>
      </c>
      <c r="E237" s="161">
        <v>1.5</v>
      </c>
      <c r="F237" s="161">
        <v>1.4</v>
      </c>
      <c r="G237" s="161">
        <v>8.5</v>
      </c>
      <c r="H237" s="162">
        <v>52.6</v>
      </c>
    </row>
    <row r="238" spans="1:9" x14ac:dyDescent="0.3">
      <c r="A238" s="1"/>
      <c r="B238" s="160" t="s">
        <v>76</v>
      </c>
      <c r="C238" s="129" t="s">
        <v>77</v>
      </c>
      <c r="D238" s="161">
        <v>10</v>
      </c>
      <c r="E238" s="161">
        <v>0.08</v>
      </c>
      <c r="F238" s="161">
        <v>7.25</v>
      </c>
      <c r="G238" s="161">
        <v>0.13</v>
      </c>
      <c r="H238" s="162">
        <v>66.09</v>
      </c>
    </row>
    <row r="239" spans="1:9" x14ac:dyDescent="0.3">
      <c r="A239" s="1"/>
      <c r="B239" s="130" t="s">
        <v>71</v>
      </c>
      <c r="C239" s="131" t="s">
        <v>70</v>
      </c>
      <c r="D239" s="132">
        <v>25</v>
      </c>
      <c r="E239" s="133">
        <v>1.9</v>
      </c>
      <c r="F239" s="134">
        <v>0.6</v>
      </c>
      <c r="G239" s="134">
        <v>12.85</v>
      </c>
      <c r="H239" s="135">
        <v>64.400000000000006</v>
      </c>
    </row>
    <row r="240" spans="1:9" x14ac:dyDescent="0.3">
      <c r="A240" s="1"/>
      <c r="B240" s="130" t="s">
        <v>71</v>
      </c>
      <c r="C240" s="145" t="s">
        <v>41</v>
      </c>
      <c r="D240" s="145">
        <v>40</v>
      </c>
      <c r="E240" s="146">
        <v>3.8</v>
      </c>
      <c r="F240" s="146">
        <v>5.2</v>
      </c>
      <c r="G240" s="146">
        <v>17.84</v>
      </c>
      <c r="H240" s="135">
        <v>119.2</v>
      </c>
    </row>
    <row r="241" spans="1:8" x14ac:dyDescent="0.3">
      <c r="A241" s="1"/>
      <c r="B241" s="130" t="s">
        <v>71</v>
      </c>
      <c r="C241" s="145" t="s">
        <v>25</v>
      </c>
      <c r="D241" s="145">
        <v>25</v>
      </c>
      <c r="E241" s="146">
        <v>0.15</v>
      </c>
      <c r="F241" s="146">
        <v>0.3</v>
      </c>
      <c r="G241" s="146">
        <v>8.35</v>
      </c>
      <c r="H241" s="135">
        <v>36.700000000000003</v>
      </c>
    </row>
    <row r="242" spans="1:8" x14ac:dyDescent="0.3">
      <c r="A242" s="1"/>
      <c r="B242" s="147"/>
      <c r="C242" s="157" t="s">
        <v>17</v>
      </c>
      <c r="D242" s="221">
        <f>SUM(D236:D241)</f>
        <v>550</v>
      </c>
      <c r="E242" s="222">
        <f>SUM(E236:E241)</f>
        <v>17.18</v>
      </c>
      <c r="F242" s="222">
        <f>SUM(F236:F241)</f>
        <v>30.35</v>
      </c>
      <c r="G242" s="222">
        <f>SUM(G236:G241)</f>
        <v>92.42</v>
      </c>
      <c r="H242" s="223">
        <f>SUM(H236:H241)</f>
        <v>697.74000000000012</v>
      </c>
    </row>
    <row r="243" spans="1:8" x14ac:dyDescent="0.3">
      <c r="A243" s="1"/>
      <c r="B243" s="224" t="s">
        <v>18</v>
      </c>
      <c r="C243" s="184"/>
      <c r="D243" s="184"/>
      <c r="E243" s="184"/>
      <c r="F243" s="184"/>
      <c r="G243" s="184"/>
      <c r="H243" s="225"/>
    </row>
    <row r="244" spans="1:8" x14ac:dyDescent="0.3">
      <c r="A244" s="1"/>
      <c r="B244" s="136" t="s">
        <v>144</v>
      </c>
      <c r="C244" s="191" t="s">
        <v>29</v>
      </c>
      <c r="D244" s="138">
        <v>250</v>
      </c>
      <c r="E244" s="139">
        <v>2</v>
      </c>
      <c r="F244" s="139">
        <v>5.95</v>
      </c>
      <c r="G244" s="139">
        <v>8.35</v>
      </c>
      <c r="H244" s="141">
        <v>94.95</v>
      </c>
    </row>
    <row r="245" spans="1:8" x14ac:dyDescent="0.3">
      <c r="A245" s="1"/>
      <c r="B245" s="130" t="s">
        <v>19</v>
      </c>
      <c r="C245" s="131" t="s">
        <v>20</v>
      </c>
      <c r="D245" s="132">
        <v>100</v>
      </c>
      <c r="E245" s="133">
        <v>12.05</v>
      </c>
      <c r="F245" s="133">
        <v>6.1</v>
      </c>
      <c r="G245" s="133">
        <v>9</v>
      </c>
      <c r="H245" s="135">
        <v>149.1</v>
      </c>
    </row>
    <row r="246" spans="1:8" x14ac:dyDescent="0.3">
      <c r="A246" s="1"/>
      <c r="B246" s="142" t="s">
        <v>145</v>
      </c>
      <c r="C246" s="145" t="s">
        <v>94</v>
      </c>
      <c r="D246" s="145">
        <v>180</v>
      </c>
      <c r="E246" s="153">
        <v>6.6</v>
      </c>
      <c r="F246" s="153">
        <v>5.4</v>
      </c>
      <c r="G246" s="153">
        <v>31.73</v>
      </c>
      <c r="H246" s="135">
        <v>201.92</v>
      </c>
    </row>
    <row r="247" spans="1:8" x14ac:dyDescent="0.3">
      <c r="A247" s="1"/>
      <c r="B247" s="167" t="s">
        <v>141</v>
      </c>
      <c r="C247" s="155" t="s">
        <v>142</v>
      </c>
      <c r="D247" s="145">
        <v>200</v>
      </c>
      <c r="E247" s="192">
        <v>0.3</v>
      </c>
      <c r="F247" s="192">
        <v>0</v>
      </c>
      <c r="G247" s="193">
        <v>11.4</v>
      </c>
      <c r="H247" s="194">
        <v>46.6</v>
      </c>
    </row>
    <row r="248" spans="1:8" x14ac:dyDescent="0.3">
      <c r="A248" s="1"/>
      <c r="B248" s="130" t="s">
        <v>71</v>
      </c>
      <c r="C248" s="145" t="s">
        <v>15</v>
      </c>
      <c r="D248" s="145">
        <v>50</v>
      </c>
      <c r="E248" s="146">
        <v>3.8</v>
      </c>
      <c r="F248" s="146">
        <v>0.4</v>
      </c>
      <c r="G248" s="146">
        <v>24.7</v>
      </c>
      <c r="H248" s="135">
        <v>117.2</v>
      </c>
    </row>
    <row r="249" spans="1:8" x14ac:dyDescent="0.3">
      <c r="A249" s="1"/>
      <c r="B249" s="130" t="s">
        <v>71</v>
      </c>
      <c r="C249" s="145" t="s">
        <v>25</v>
      </c>
      <c r="D249" s="145">
        <v>50</v>
      </c>
      <c r="E249" s="153">
        <v>0.3</v>
      </c>
      <c r="F249" s="153">
        <v>0.6</v>
      </c>
      <c r="G249" s="146">
        <v>16.7</v>
      </c>
      <c r="H249" s="135">
        <v>73.400000000000006</v>
      </c>
    </row>
    <row r="250" spans="1:8" x14ac:dyDescent="0.3">
      <c r="A250" s="1"/>
      <c r="B250" s="226"/>
      <c r="C250" s="227" t="s">
        <v>22</v>
      </c>
      <c r="D250" s="228">
        <f>SUM(D244:D249)</f>
        <v>830</v>
      </c>
      <c r="E250" s="229">
        <f>SUM(E244:E249)</f>
        <v>25.05</v>
      </c>
      <c r="F250" s="229">
        <f>SUM(F244:F249)</f>
        <v>18.450000000000003</v>
      </c>
      <c r="G250" s="229">
        <f>SUM(G244:G249)</f>
        <v>101.88</v>
      </c>
      <c r="H250" s="230">
        <f>SUM(H244:H249)</f>
        <v>683.17000000000007</v>
      </c>
    </row>
    <row r="251" spans="1:8" x14ac:dyDescent="0.3">
      <c r="A251" s="1"/>
      <c r="B251" s="321" t="s">
        <v>65</v>
      </c>
      <c r="C251" s="322"/>
      <c r="D251" s="322"/>
      <c r="E251" s="322"/>
      <c r="F251" s="322"/>
      <c r="G251" s="322"/>
      <c r="H251" s="323"/>
    </row>
    <row r="252" spans="1:8" x14ac:dyDescent="0.3">
      <c r="A252" s="1"/>
      <c r="B252" s="160" t="s">
        <v>106</v>
      </c>
      <c r="C252" s="129" t="s">
        <v>107</v>
      </c>
      <c r="D252" s="161">
        <v>200</v>
      </c>
      <c r="E252" s="161">
        <v>10.1</v>
      </c>
      <c r="F252" s="161">
        <v>21.6</v>
      </c>
      <c r="G252" s="161">
        <v>13.8</v>
      </c>
      <c r="H252" s="162">
        <v>290.10000000000002</v>
      </c>
    </row>
    <row r="253" spans="1:8" x14ac:dyDescent="0.3">
      <c r="A253" s="1"/>
      <c r="B253" s="130" t="s">
        <v>71</v>
      </c>
      <c r="C253" s="129" t="s">
        <v>78</v>
      </c>
      <c r="D253" s="161">
        <v>200</v>
      </c>
      <c r="E253" s="161">
        <v>0.9</v>
      </c>
      <c r="F253" s="161">
        <v>0.18</v>
      </c>
      <c r="G253" s="161">
        <v>18.18</v>
      </c>
      <c r="H253" s="162">
        <v>77.94</v>
      </c>
    </row>
    <row r="254" spans="1:8" x14ac:dyDescent="0.3">
      <c r="A254" s="1"/>
      <c r="B254" s="130" t="s">
        <v>71</v>
      </c>
      <c r="C254" s="145" t="s">
        <v>15</v>
      </c>
      <c r="D254" s="132">
        <v>30</v>
      </c>
      <c r="E254" s="133">
        <v>1.95</v>
      </c>
      <c r="F254" s="161">
        <v>0.19</v>
      </c>
      <c r="G254" s="134">
        <v>11.76</v>
      </c>
      <c r="H254" s="135">
        <v>55.96</v>
      </c>
    </row>
    <row r="255" spans="1:8" x14ac:dyDescent="0.3">
      <c r="A255" s="1"/>
      <c r="B255" s="324" t="s">
        <v>79</v>
      </c>
      <c r="C255" s="325"/>
      <c r="D255" s="163">
        <f>SUM(D252:D254)</f>
        <v>430</v>
      </c>
      <c r="E255" s="163">
        <f>SUM(E252:E254)</f>
        <v>12.95</v>
      </c>
      <c r="F255" s="163">
        <f>SUM(F252:F254)</f>
        <v>21.970000000000002</v>
      </c>
      <c r="G255" s="163">
        <f>SUM(G252:G254)</f>
        <v>43.74</v>
      </c>
      <c r="H255" s="164">
        <f>SUM(H252:H254)</f>
        <v>424</v>
      </c>
    </row>
    <row r="256" spans="1:8" ht="15" thickBot="1" x14ac:dyDescent="0.35">
      <c r="A256" s="1"/>
      <c r="B256" s="326" t="s">
        <v>80</v>
      </c>
      <c r="C256" s="327"/>
      <c r="D256" s="219">
        <f>SUM(D255,D250,D242,)</f>
        <v>1810</v>
      </c>
      <c r="E256" s="219">
        <f>SUM(E255,E250,E242,)</f>
        <v>55.18</v>
      </c>
      <c r="F256" s="219">
        <f t="shared" ref="F256:H256" si="7">SUM(F255,F250,F242,)</f>
        <v>70.77000000000001</v>
      </c>
      <c r="G256" s="219">
        <f t="shared" si="7"/>
        <v>238.04000000000002</v>
      </c>
      <c r="H256" s="220">
        <f t="shared" si="7"/>
        <v>1804.9100000000003</v>
      </c>
    </row>
    <row r="257" spans="1:9" x14ac:dyDescent="0.3">
      <c r="A257" s="1"/>
      <c r="B257" s="128"/>
      <c r="C257" s="128"/>
      <c r="D257" s="128"/>
      <c r="E257" s="128"/>
      <c r="F257" s="128"/>
      <c r="G257" s="128"/>
      <c r="H257" s="128"/>
    </row>
    <row r="258" spans="1:9" x14ac:dyDescent="0.3">
      <c r="A258" s="1"/>
      <c r="B258" s="128"/>
      <c r="C258" s="128"/>
      <c r="D258" s="128"/>
      <c r="E258" s="128"/>
      <c r="F258" s="128"/>
      <c r="G258" s="128"/>
      <c r="H258" s="128"/>
    </row>
    <row r="259" spans="1:9" x14ac:dyDescent="0.3">
      <c r="A259" s="1"/>
      <c r="B259" s="128"/>
      <c r="C259" s="128"/>
      <c r="D259" s="128"/>
      <c r="E259" s="128"/>
      <c r="F259" s="128"/>
      <c r="G259" s="128"/>
      <c r="H259" s="128"/>
    </row>
    <row r="260" spans="1:9" x14ac:dyDescent="0.3">
      <c r="A260" s="1"/>
      <c r="B260" s="128"/>
      <c r="C260" s="128"/>
      <c r="D260" s="128"/>
      <c r="E260" s="128"/>
      <c r="F260" s="128"/>
      <c r="G260" s="128"/>
      <c r="H260" s="128"/>
    </row>
    <row r="261" spans="1:9" x14ac:dyDescent="0.3">
      <c r="A261" s="1"/>
      <c r="B261" s="128"/>
      <c r="C261" s="128"/>
      <c r="D261" s="128"/>
      <c r="E261" s="128"/>
      <c r="F261" s="128"/>
      <c r="G261" s="128"/>
      <c r="H261" s="128"/>
    </row>
    <row r="262" spans="1:9" x14ac:dyDescent="0.3">
      <c r="A262" s="1"/>
      <c r="B262" s="128"/>
      <c r="C262" s="128"/>
      <c r="D262" s="128"/>
      <c r="E262" s="128"/>
      <c r="F262" s="128"/>
      <c r="G262" s="128"/>
      <c r="H262" s="128"/>
      <c r="I262" s="9"/>
    </row>
    <row r="263" spans="1:9" x14ac:dyDescent="0.3">
      <c r="A263" s="1"/>
      <c r="B263" s="128"/>
      <c r="C263" s="128"/>
      <c r="D263" s="128"/>
      <c r="E263" s="128"/>
      <c r="F263" s="128"/>
      <c r="G263" s="128"/>
      <c r="H263" s="128"/>
    </row>
    <row r="264" spans="1:9" ht="15" thickBot="1" x14ac:dyDescent="0.35">
      <c r="A264" s="1"/>
      <c r="B264" s="128"/>
      <c r="C264" s="128"/>
      <c r="D264" s="128"/>
      <c r="E264" s="128"/>
      <c r="F264" s="128"/>
      <c r="G264" s="128"/>
      <c r="H264" s="128"/>
    </row>
    <row r="265" spans="1:9" x14ac:dyDescent="0.3">
      <c r="A265" s="1"/>
      <c r="B265" s="300" t="s">
        <v>204</v>
      </c>
      <c r="C265" s="301"/>
      <c r="D265" s="301"/>
      <c r="E265" s="301"/>
      <c r="F265" s="301"/>
      <c r="G265" s="301"/>
      <c r="H265" s="302"/>
    </row>
    <row r="266" spans="1:9" x14ac:dyDescent="0.3">
      <c r="A266" s="1"/>
      <c r="B266" s="303" t="s">
        <v>5</v>
      </c>
      <c r="C266" s="305" t="s">
        <v>6</v>
      </c>
      <c r="D266" s="307" t="s">
        <v>7</v>
      </c>
      <c r="E266" s="309" t="s">
        <v>8</v>
      </c>
      <c r="F266" s="310"/>
      <c r="G266" s="311"/>
      <c r="H266" s="312" t="s">
        <v>9</v>
      </c>
    </row>
    <row r="267" spans="1:9" ht="18.75" customHeight="1" x14ac:dyDescent="0.3">
      <c r="A267" s="1"/>
      <c r="B267" s="304"/>
      <c r="C267" s="306"/>
      <c r="D267" s="308"/>
      <c r="E267" s="129" t="s">
        <v>10</v>
      </c>
      <c r="F267" s="129" t="s">
        <v>11</v>
      </c>
      <c r="G267" s="129" t="s">
        <v>12</v>
      </c>
      <c r="H267" s="313"/>
    </row>
    <row r="268" spans="1:9" ht="20.25" customHeight="1" x14ac:dyDescent="0.3">
      <c r="A268" s="1"/>
      <c r="B268" s="314" t="s">
        <v>132</v>
      </c>
      <c r="C268" s="315"/>
      <c r="D268" s="315"/>
      <c r="E268" s="315"/>
      <c r="F268" s="315"/>
      <c r="G268" s="315"/>
      <c r="H268" s="316"/>
    </row>
    <row r="269" spans="1:9" ht="21" customHeight="1" x14ac:dyDescent="0.3">
      <c r="A269" s="1"/>
      <c r="B269" s="152" t="s">
        <v>123</v>
      </c>
      <c r="C269" s="145" t="s">
        <v>124</v>
      </c>
      <c r="D269" s="145">
        <v>80</v>
      </c>
      <c r="E269" s="145">
        <v>1.02</v>
      </c>
      <c r="F269" s="145">
        <v>2.5</v>
      </c>
      <c r="G269" s="145">
        <v>5</v>
      </c>
      <c r="H269" s="204">
        <v>47.2</v>
      </c>
    </row>
    <row r="270" spans="1:9" x14ac:dyDescent="0.3">
      <c r="A270" s="1"/>
      <c r="B270" s="142" t="s">
        <v>140</v>
      </c>
      <c r="C270" s="137" t="s">
        <v>30</v>
      </c>
      <c r="D270" s="143">
        <v>220</v>
      </c>
      <c r="E270" s="144">
        <v>13.2</v>
      </c>
      <c r="F270" s="144">
        <v>6.16</v>
      </c>
      <c r="G270" s="144">
        <v>44.44</v>
      </c>
      <c r="H270" s="141">
        <v>286</v>
      </c>
    </row>
    <row r="271" spans="1:9" x14ac:dyDescent="0.3">
      <c r="A271" s="1"/>
      <c r="B271" s="130" t="s">
        <v>146</v>
      </c>
      <c r="C271" s="131" t="s">
        <v>63</v>
      </c>
      <c r="D271" s="132">
        <v>200</v>
      </c>
      <c r="E271" s="134">
        <v>0.7</v>
      </c>
      <c r="F271" s="133">
        <v>0.3</v>
      </c>
      <c r="G271" s="133">
        <v>20.8</v>
      </c>
      <c r="H271" s="135">
        <v>88.7</v>
      </c>
    </row>
    <row r="272" spans="1:9" x14ac:dyDescent="0.3">
      <c r="A272" s="1"/>
      <c r="B272" s="130" t="s">
        <v>71</v>
      </c>
      <c r="C272" s="145" t="s">
        <v>15</v>
      </c>
      <c r="D272" s="145">
        <v>50</v>
      </c>
      <c r="E272" s="146">
        <v>3.8</v>
      </c>
      <c r="F272" s="146">
        <v>0.4</v>
      </c>
      <c r="G272" s="146">
        <v>24.7</v>
      </c>
      <c r="H272" s="135">
        <v>117.2</v>
      </c>
    </row>
    <row r="273" spans="1:8" ht="15.75" customHeight="1" x14ac:dyDescent="0.3">
      <c r="A273" s="1"/>
      <c r="B273" s="167"/>
      <c r="C273" s="148" t="s">
        <v>17</v>
      </c>
      <c r="D273" s="157">
        <v>550</v>
      </c>
      <c r="E273" s="231">
        <f>SUM(E269:E272)</f>
        <v>18.72</v>
      </c>
      <c r="F273" s="231">
        <f>SUM(F269:F272)</f>
        <v>9.3600000000000012</v>
      </c>
      <c r="G273" s="231">
        <f>SUM(G269:G272)</f>
        <v>94.94</v>
      </c>
      <c r="H273" s="232">
        <f>SUM(H269:H272)</f>
        <v>539.1</v>
      </c>
    </row>
    <row r="274" spans="1:8" ht="18.75" customHeight="1" x14ac:dyDescent="0.3">
      <c r="A274" s="1"/>
      <c r="B274" s="317" t="s">
        <v>18</v>
      </c>
      <c r="C274" s="318"/>
      <c r="D274" s="318"/>
      <c r="E274" s="318"/>
      <c r="F274" s="318"/>
      <c r="G274" s="318"/>
      <c r="H274" s="319"/>
    </row>
    <row r="275" spans="1:8" ht="18.75" customHeight="1" x14ac:dyDescent="0.3">
      <c r="A275" s="1"/>
      <c r="B275" s="167" t="s">
        <v>154</v>
      </c>
      <c r="C275" s="168" t="s">
        <v>61</v>
      </c>
      <c r="D275" s="145">
        <v>80</v>
      </c>
      <c r="E275" s="146">
        <v>0.72</v>
      </c>
      <c r="F275" s="146">
        <v>2.82</v>
      </c>
      <c r="G275" s="146">
        <v>4.62</v>
      </c>
      <c r="H275" s="135">
        <v>46.74</v>
      </c>
    </row>
    <row r="276" spans="1:8" ht="17.25" customHeight="1" x14ac:dyDescent="0.3">
      <c r="A276" s="1"/>
      <c r="B276" s="130" t="s">
        <v>147</v>
      </c>
      <c r="C276" s="173" t="s">
        <v>148</v>
      </c>
      <c r="D276" s="138">
        <v>250</v>
      </c>
      <c r="E276" s="133">
        <v>2</v>
      </c>
      <c r="F276" s="134">
        <v>6.12</v>
      </c>
      <c r="G276" s="134">
        <v>11.43</v>
      </c>
      <c r="H276" s="135">
        <v>109.1</v>
      </c>
    </row>
    <row r="277" spans="1:8" ht="21" customHeight="1" x14ac:dyDescent="0.3">
      <c r="A277" s="1"/>
      <c r="B277" s="142" t="s">
        <v>150</v>
      </c>
      <c r="C277" s="137" t="s">
        <v>149</v>
      </c>
      <c r="D277" s="143">
        <v>220</v>
      </c>
      <c r="E277" s="143">
        <v>15.73</v>
      </c>
      <c r="F277" s="143">
        <v>14.74</v>
      </c>
      <c r="G277" s="143">
        <v>19.100000000000001</v>
      </c>
      <c r="H277" s="182">
        <v>303.60000000000002</v>
      </c>
    </row>
    <row r="278" spans="1:8" x14ac:dyDescent="0.3">
      <c r="A278" s="1"/>
      <c r="B278" s="130" t="s">
        <v>152</v>
      </c>
      <c r="C278" s="154" t="s">
        <v>153</v>
      </c>
      <c r="D278" s="132">
        <v>200</v>
      </c>
      <c r="E278" s="133">
        <v>0.2</v>
      </c>
      <c r="F278" s="133">
        <v>0.94</v>
      </c>
      <c r="G278" s="133">
        <v>22.7</v>
      </c>
      <c r="H278" s="135">
        <v>100.4</v>
      </c>
    </row>
    <row r="279" spans="1:8" x14ac:dyDescent="0.3">
      <c r="A279" s="1"/>
      <c r="B279" s="130" t="s">
        <v>71</v>
      </c>
      <c r="C279" s="145" t="s">
        <v>15</v>
      </c>
      <c r="D279" s="145">
        <v>50</v>
      </c>
      <c r="E279" s="146">
        <v>3.8</v>
      </c>
      <c r="F279" s="146">
        <v>0.4</v>
      </c>
      <c r="G279" s="146">
        <v>24.7</v>
      </c>
      <c r="H279" s="135">
        <v>117.2</v>
      </c>
    </row>
    <row r="280" spans="1:8" x14ac:dyDescent="0.3">
      <c r="A280" s="1"/>
      <c r="B280" s="130" t="s">
        <v>71</v>
      </c>
      <c r="C280" s="145" t="s">
        <v>25</v>
      </c>
      <c r="D280" s="145">
        <v>50</v>
      </c>
      <c r="E280" s="153">
        <v>0.3</v>
      </c>
      <c r="F280" s="153">
        <v>0.6</v>
      </c>
      <c r="G280" s="146">
        <v>16.7</v>
      </c>
      <c r="H280" s="135">
        <v>73.400000000000006</v>
      </c>
    </row>
    <row r="281" spans="1:8" x14ac:dyDescent="0.3">
      <c r="A281" s="1"/>
      <c r="B281" s="147"/>
      <c r="C281" s="148" t="s">
        <v>22</v>
      </c>
      <c r="D281" s="200">
        <f>SUM(D275:D280)</f>
        <v>850</v>
      </c>
      <c r="E281" s="222">
        <f>SUM(E275:E280)</f>
        <v>22.75</v>
      </c>
      <c r="F281" s="222">
        <f>SUM(F275:F280)</f>
        <v>25.62</v>
      </c>
      <c r="G281" s="222">
        <f>SUM(G275:G280)</f>
        <v>99.250000000000014</v>
      </c>
      <c r="H281" s="223">
        <f>SUM(H275:H280)</f>
        <v>750.44</v>
      </c>
    </row>
    <row r="282" spans="1:8" x14ac:dyDescent="0.3">
      <c r="A282" s="1"/>
      <c r="B282" s="321" t="s">
        <v>65</v>
      </c>
      <c r="C282" s="322"/>
      <c r="D282" s="322"/>
      <c r="E282" s="322"/>
      <c r="F282" s="322"/>
      <c r="G282" s="322"/>
      <c r="H282" s="323"/>
    </row>
    <row r="283" spans="1:8" x14ac:dyDescent="0.3">
      <c r="A283" s="1"/>
      <c r="B283" s="160" t="s">
        <v>126</v>
      </c>
      <c r="C283" s="129" t="s">
        <v>139</v>
      </c>
      <c r="D283" s="161">
        <v>200</v>
      </c>
      <c r="E283" s="161">
        <v>7.8</v>
      </c>
      <c r="F283" s="161">
        <v>12.5</v>
      </c>
      <c r="G283" s="161">
        <v>35.799999999999997</v>
      </c>
      <c r="H283" s="162">
        <v>287.7</v>
      </c>
    </row>
    <row r="284" spans="1:8" x14ac:dyDescent="0.3">
      <c r="A284" s="1"/>
      <c r="B284" s="130" t="s">
        <v>155</v>
      </c>
      <c r="C284" s="129" t="s">
        <v>156</v>
      </c>
      <c r="D284" s="161">
        <v>200</v>
      </c>
      <c r="E284" s="161">
        <v>0.4</v>
      </c>
      <c r="F284" s="161">
        <v>0.1</v>
      </c>
      <c r="G284" s="161">
        <v>0.08</v>
      </c>
      <c r="H284" s="162">
        <v>2.82</v>
      </c>
    </row>
    <row r="285" spans="1:8" x14ac:dyDescent="0.3">
      <c r="A285" s="1"/>
      <c r="B285" s="130" t="s">
        <v>71</v>
      </c>
      <c r="C285" s="131" t="s">
        <v>70</v>
      </c>
      <c r="D285" s="132">
        <v>30</v>
      </c>
      <c r="E285" s="133">
        <v>2.2799999999999998</v>
      </c>
      <c r="F285" s="134">
        <v>0.72</v>
      </c>
      <c r="G285" s="134">
        <v>15.42</v>
      </c>
      <c r="H285" s="135">
        <v>77.28</v>
      </c>
    </row>
    <row r="286" spans="1:8" x14ac:dyDescent="0.3">
      <c r="A286" s="1"/>
      <c r="B286" s="324" t="s">
        <v>79</v>
      </c>
      <c r="C286" s="325"/>
      <c r="D286" s="163">
        <f>SUM(D283:D285)</f>
        <v>430</v>
      </c>
      <c r="E286" s="163">
        <f>SUM(E283:E285)</f>
        <v>10.479999999999999</v>
      </c>
      <c r="F286" s="163">
        <f>SUM(F283:F285)</f>
        <v>13.32</v>
      </c>
      <c r="G286" s="163">
        <f>SUM(G283:G285)</f>
        <v>51.3</v>
      </c>
      <c r="H286" s="164">
        <f>SUM(H283:H285)</f>
        <v>367.79999999999995</v>
      </c>
    </row>
    <row r="287" spans="1:8" ht="15" thickBot="1" x14ac:dyDescent="0.35">
      <c r="A287" s="1"/>
      <c r="B287" s="326" t="s">
        <v>80</v>
      </c>
      <c r="C287" s="327"/>
      <c r="D287" s="165">
        <f>SUM(D286,D281,D273,)</f>
        <v>1830</v>
      </c>
      <c r="E287" s="219">
        <f>SUM(E286,E281,E273,)</f>
        <v>51.949999999999996</v>
      </c>
      <c r="F287" s="219">
        <f t="shared" ref="F287:H287" si="8">SUM(F286,F281,F273,)</f>
        <v>48.3</v>
      </c>
      <c r="G287" s="219">
        <f t="shared" si="8"/>
        <v>245.49</v>
      </c>
      <c r="H287" s="220">
        <f t="shared" si="8"/>
        <v>1657.3400000000001</v>
      </c>
    </row>
    <row r="288" spans="1:8" x14ac:dyDescent="0.3">
      <c r="A288" s="1"/>
      <c r="B288" s="128"/>
      <c r="C288" s="128"/>
      <c r="D288" s="128"/>
      <c r="E288" s="128"/>
      <c r="F288" s="128"/>
      <c r="G288" s="128"/>
      <c r="H288" s="128"/>
    </row>
    <row r="289" spans="1:8" x14ac:dyDescent="0.3">
      <c r="A289" s="1"/>
      <c r="B289" s="128"/>
      <c r="C289" s="128"/>
      <c r="D289" s="128"/>
      <c r="E289" s="128"/>
      <c r="F289" s="128"/>
      <c r="G289" s="128"/>
      <c r="H289" s="128"/>
    </row>
    <row r="290" spans="1:8" x14ac:dyDescent="0.3">
      <c r="A290" s="1"/>
      <c r="B290" s="128"/>
      <c r="C290" s="128"/>
      <c r="D290" s="128"/>
      <c r="E290" s="128"/>
      <c r="F290" s="128"/>
      <c r="G290" s="128"/>
      <c r="H290" s="128"/>
    </row>
    <row r="291" spans="1:8" x14ac:dyDescent="0.3">
      <c r="A291" s="1"/>
      <c r="B291" s="128"/>
      <c r="C291" s="128"/>
      <c r="D291" s="128"/>
      <c r="E291" s="128"/>
      <c r="F291" s="128"/>
      <c r="G291" s="128"/>
      <c r="H291" s="128"/>
    </row>
    <row r="292" spans="1:8" x14ac:dyDescent="0.3">
      <c r="A292" s="1"/>
      <c r="B292" s="128"/>
      <c r="C292" s="128"/>
      <c r="D292" s="128"/>
      <c r="E292" s="128"/>
      <c r="F292" s="128"/>
      <c r="G292" s="128"/>
      <c r="H292" s="128"/>
    </row>
    <row r="293" spans="1:8" x14ac:dyDescent="0.3">
      <c r="A293" s="1"/>
      <c r="B293" s="128"/>
      <c r="C293" s="128"/>
      <c r="D293" s="128"/>
      <c r="E293" s="128"/>
      <c r="F293" s="128"/>
      <c r="G293" s="128"/>
      <c r="H293" s="128"/>
    </row>
    <row r="294" spans="1:8" ht="15" thickBot="1" x14ac:dyDescent="0.35">
      <c r="A294" s="1"/>
      <c r="B294" s="128"/>
      <c r="C294" s="128"/>
      <c r="D294" s="128"/>
      <c r="E294" s="128"/>
      <c r="F294" s="128"/>
      <c r="G294" s="128"/>
      <c r="H294" s="128"/>
    </row>
    <row r="295" spans="1:8" x14ac:dyDescent="0.3">
      <c r="A295" s="1"/>
      <c r="B295" s="300" t="s">
        <v>205</v>
      </c>
      <c r="C295" s="301"/>
      <c r="D295" s="301"/>
      <c r="E295" s="301"/>
      <c r="F295" s="301"/>
      <c r="G295" s="301"/>
      <c r="H295" s="302"/>
    </row>
    <row r="296" spans="1:8" x14ac:dyDescent="0.3">
      <c r="A296" s="1"/>
      <c r="B296" s="303" t="s">
        <v>5</v>
      </c>
      <c r="C296" s="305" t="s">
        <v>6</v>
      </c>
      <c r="D296" s="307" t="s">
        <v>7</v>
      </c>
      <c r="E296" s="309" t="s">
        <v>8</v>
      </c>
      <c r="F296" s="310"/>
      <c r="G296" s="311"/>
      <c r="H296" s="312" t="s">
        <v>9</v>
      </c>
    </row>
    <row r="297" spans="1:8" x14ac:dyDescent="0.3">
      <c r="A297" s="1"/>
      <c r="B297" s="304"/>
      <c r="C297" s="306"/>
      <c r="D297" s="308"/>
      <c r="E297" s="129" t="s">
        <v>10</v>
      </c>
      <c r="F297" s="129" t="s">
        <v>11</v>
      </c>
      <c r="G297" s="129" t="s">
        <v>12</v>
      </c>
      <c r="H297" s="313"/>
    </row>
    <row r="298" spans="1:8" x14ac:dyDescent="0.3">
      <c r="A298" s="1"/>
      <c r="B298" s="314" t="s">
        <v>158</v>
      </c>
      <c r="C298" s="315"/>
      <c r="D298" s="315"/>
      <c r="E298" s="315"/>
      <c r="F298" s="315"/>
      <c r="G298" s="315"/>
      <c r="H298" s="316"/>
    </row>
    <row r="299" spans="1:8" x14ac:dyDescent="0.3">
      <c r="A299" s="1"/>
      <c r="B299" s="152" t="s">
        <v>53</v>
      </c>
      <c r="C299" s="145" t="s">
        <v>54</v>
      </c>
      <c r="D299" s="145" t="s">
        <v>48</v>
      </c>
      <c r="E299" s="145">
        <v>21.12</v>
      </c>
      <c r="F299" s="145">
        <v>14.7</v>
      </c>
      <c r="G299" s="145">
        <v>44.88</v>
      </c>
      <c r="H299" s="204">
        <v>331.2</v>
      </c>
    </row>
    <row r="300" spans="1:8" x14ac:dyDescent="0.3">
      <c r="A300" s="1"/>
      <c r="B300" s="130" t="s">
        <v>56</v>
      </c>
      <c r="C300" s="132" t="s">
        <v>57</v>
      </c>
      <c r="D300" s="132">
        <v>200</v>
      </c>
      <c r="E300" s="146">
        <v>2.5</v>
      </c>
      <c r="F300" s="146">
        <v>3.6</v>
      </c>
      <c r="G300" s="146">
        <v>28.7</v>
      </c>
      <c r="H300" s="135">
        <v>152</v>
      </c>
    </row>
    <row r="301" spans="1:8" ht="21.75" customHeight="1" x14ac:dyDescent="0.3">
      <c r="A301" s="1"/>
      <c r="B301" s="130" t="s">
        <v>71</v>
      </c>
      <c r="C301" s="131" t="s">
        <v>62</v>
      </c>
      <c r="D301" s="132">
        <v>100</v>
      </c>
      <c r="E301" s="133">
        <v>0.26</v>
      </c>
      <c r="F301" s="134">
        <v>0.17</v>
      </c>
      <c r="G301" s="134">
        <v>11.41</v>
      </c>
      <c r="H301" s="135">
        <v>52</v>
      </c>
    </row>
    <row r="302" spans="1:8" ht="16.5" customHeight="1" x14ac:dyDescent="0.3">
      <c r="A302" s="1"/>
      <c r="B302" s="130" t="s">
        <v>71</v>
      </c>
      <c r="C302" s="145" t="s">
        <v>15</v>
      </c>
      <c r="D302" s="145">
        <v>50</v>
      </c>
      <c r="E302" s="146">
        <v>3.8</v>
      </c>
      <c r="F302" s="146">
        <v>0.4</v>
      </c>
      <c r="G302" s="146">
        <v>24.7</v>
      </c>
      <c r="H302" s="135">
        <v>117.2</v>
      </c>
    </row>
    <row r="303" spans="1:8" x14ac:dyDescent="0.3">
      <c r="A303" s="1"/>
      <c r="B303" s="167"/>
      <c r="C303" s="157" t="s">
        <v>17</v>
      </c>
      <c r="D303" s="157">
        <v>560</v>
      </c>
      <c r="E303" s="231">
        <f>SUM(E299:E302)</f>
        <v>27.680000000000003</v>
      </c>
      <c r="F303" s="231">
        <f>SUM(F299:F302)</f>
        <v>18.87</v>
      </c>
      <c r="G303" s="231">
        <f>SUM(G299:G302)</f>
        <v>109.69</v>
      </c>
      <c r="H303" s="232">
        <f>SUM(H299:H302)</f>
        <v>652.40000000000009</v>
      </c>
    </row>
    <row r="304" spans="1:8" ht="20.25" customHeight="1" x14ac:dyDescent="0.3">
      <c r="A304" s="1"/>
      <c r="B304" s="233" t="s">
        <v>18</v>
      </c>
      <c r="C304" s="234"/>
      <c r="D304" s="234"/>
      <c r="E304" s="234"/>
      <c r="F304" s="234"/>
      <c r="G304" s="234"/>
      <c r="H304" s="185"/>
    </row>
    <row r="305" spans="1:8" ht="18.75" customHeight="1" x14ac:dyDescent="0.3">
      <c r="A305" s="1"/>
      <c r="B305" s="130" t="s">
        <v>71</v>
      </c>
      <c r="C305" s="131" t="s">
        <v>62</v>
      </c>
      <c r="D305" s="132">
        <v>100</v>
      </c>
      <c r="E305" s="133">
        <v>0.26</v>
      </c>
      <c r="F305" s="134">
        <v>0.17</v>
      </c>
      <c r="G305" s="134">
        <v>11.41</v>
      </c>
      <c r="H305" s="135">
        <v>52</v>
      </c>
    </row>
    <row r="306" spans="1:8" ht="16.5" customHeight="1" x14ac:dyDescent="0.3">
      <c r="A306" s="1"/>
      <c r="B306" s="152" t="s">
        <v>84</v>
      </c>
      <c r="C306" s="145" t="s">
        <v>24</v>
      </c>
      <c r="D306" s="145">
        <v>250</v>
      </c>
      <c r="E306" s="146">
        <v>8.6</v>
      </c>
      <c r="F306" s="146">
        <v>8.4</v>
      </c>
      <c r="G306" s="146">
        <v>14.33</v>
      </c>
      <c r="H306" s="135">
        <v>167.32</v>
      </c>
    </row>
    <row r="307" spans="1:8" ht="19.5" customHeight="1" x14ac:dyDescent="0.3">
      <c r="A307" s="1"/>
      <c r="B307" s="142" t="s">
        <v>159</v>
      </c>
      <c r="C307" s="137" t="s">
        <v>31</v>
      </c>
      <c r="D307" s="143">
        <v>200</v>
      </c>
      <c r="E307" s="144">
        <v>21</v>
      </c>
      <c r="F307" s="144">
        <v>16</v>
      </c>
      <c r="G307" s="144">
        <v>48</v>
      </c>
      <c r="H307" s="141">
        <v>372</v>
      </c>
    </row>
    <row r="308" spans="1:8" x14ac:dyDescent="0.3">
      <c r="A308" s="1"/>
      <c r="B308" s="130" t="s">
        <v>160</v>
      </c>
      <c r="C308" s="132" t="s">
        <v>36</v>
      </c>
      <c r="D308" s="132">
        <v>200</v>
      </c>
      <c r="E308" s="146">
        <v>1.2</v>
      </c>
      <c r="F308" s="146">
        <v>0</v>
      </c>
      <c r="G308" s="146">
        <v>31.6</v>
      </c>
      <c r="H308" s="135">
        <v>126</v>
      </c>
    </row>
    <row r="309" spans="1:8" x14ac:dyDescent="0.3">
      <c r="A309" s="1"/>
      <c r="B309" s="130" t="s">
        <v>71</v>
      </c>
      <c r="C309" s="145" t="s">
        <v>15</v>
      </c>
      <c r="D309" s="145">
        <v>50</v>
      </c>
      <c r="E309" s="146">
        <v>3.8</v>
      </c>
      <c r="F309" s="146">
        <v>0.4</v>
      </c>
      <c r="G309" s="146">
        <v>24.7</v>
      </c>
      <c r="H309" s="135">
        <v>117.2</v>
      </c>
    </row>
    <row r="310" spans="1:8" x14ac:dyDescent="0.3">
      <c r="A310" s="1"/>
      <c r="B310" s="130" t="s">
        <v>71</v>
      </c>
      <c r="C310" s="145" t="s">
        <v>25</v>
      </c>
      <c r="D310" s="145">
        <v>50</v>
      </c>
      <c r="E310" s="153">
        <v>0.3</v>
      </c>
      <c r="F310" s="153">
        <v>0.6</v>
      </c>
      <c r="G310" s="146">
        <v>16.7</v>
      </c>
      <c r="H310" s="135">
        <v>73.400000000000006</v>
      </c>
    </row>
    <row r="311" spans="1:8" x14ac:dyDescent="0.3">
      <c r="A311" s="1"/>
      <c r="B311" s="147"/>
      <c r="C311" s="157" t="s">
        <v>22</v>
      </c>
      <c r="D311" s="200">
        <f>SUM(D305:D310)</f>
        <v>850</v>
      </c>
      <c r="E311" s="222">
        <f>SUM(E305:E310)</f>
        <v>35.159999999999997</v>
      </c>
      <c r="F311" s="222">
        <f>SUM(F305:F310)</f>
        <v>25.57</v>
      </c>
      <c r="G311" s="222">
        <f>SUM(G305:G310)</f>
        <v>146.73999999999998</v>
      </c>
      <c r="H311" s="223">
        <f>SUM(H305:H310)</f>
        <v>907.92</v>
      </c>
    </row>
    <row r="312" spans="1:8" x14ac:dyDescent="0.3">
      <c r="A312" s="1"/>
      <c r="B312" s="321" t="s">
        <v>65</v>
      </c>
      <c r="C312" s="322"/>
      <c r="D312" s="322"/>
      <c r="E312" s="322"/>
      <c r="F312" s="322"/>
      <c r="G312" s="322"/>
      <c r="H312" s="323"/>
    </row>
    <row r="313" spans="1:8" x14ac:dyDescent="0.3">
      <c r="A313" s="1"/>
      <c r="B313" s="167" t="s">
        <v>161</v>
      </c>
      <c r="C313" s="143" t="s">
        <v>26</v>
      </c>
      <c r="D313" s="143">
        <v>200</v>
      </c>
      <c r="E313" s="143">
        <v>21.2</v>
      </c>
      <c r="F313" s="143">
        <v>39.200000000000003</v>
      </c>
      <c r="G313" s="143">
        <v>0.21</v>
      </c>
      <c r="H313" s="169">
        <v>451</v>
      </c>
    </row>
    <row r="314" spans="1:8" x14ac:dyDescent="0.3">
      <c r="A314" s="1"/>
      <c r="B314" s="167" t="s">
        <v>162</v>
      </c>
      <c r="C314" s="131" t="s">
        <v>27</v>
      </c>
      <c r="D314" s="132">
        <v>200</v>
      </c>
      <c r="E314" s="134">
        <v>1.2</v>
      </c>
      <c r="F314" s="133">
        <v>0</v>
      </c>
      <c r="G314" s="133">
        <v>6.4</v>
      </c>
      <c r="H314" s="135">
        <v>26.4</v>
      </c>
    </row>
    <row r="315" spans="1:8" x14ac:dyDescent="0.3">
      <c r="A315" s="1"/>
      <c r="B315" s="130" t="s">
        <v>71</v>
      </c>
      <c r="C315" s="131" t="s">
        <v>70</v>
      </c>
      <c r="D315" s="132">
        <v>30</v>
      </c>
      <c r="E315" s="133">
        <v>2.2799999999999998</v>
      </c>
      <c r="F315" s="134">
        <v>0.72</v>
      </c>
      <c r="G315" s="134">
        <v>15.42</v>
      </c>
      <c r="H315" s="135">
        <v>77.28</v>
      </c>
    </row>
    <row r="316" spans="1:8" x14ac:dyDescent="0.3">
      <c r="A316" s="1"/>
      <c r="B316" s="324" t="s">
        <v>79</v>
      </c>
      <c r="C316" s="325"/>
      <c r="D316" s="163">
        <v>375</v>
      </c>
      <c r="E316" s="163">
        <f>SUM(E313:E315)</f>
        <v>24.68</v>
      </c>
      <c r="F316" s="163">
        <f>SUM(F313:F315)</f>
        <v>39.92</v>
      </c>
      <c r="G316" s="163">
        <f>SUM(G313:G315)</f>
        <v>22.03</v>
      </c>
      <c r="H316" s="164">
        <f>SUM(H313:H315)</f>
        <v>554.67999999999995</v>
      </c>
    </row>
    <row r="317" spans="1:8" ht="15" thickBot="1" x14ac:dyDescent="0.35">
      <c r="A317" s="1"/>
      <c r="B317" s="326" t="s">
        <v>80</v>
      </c>
      <c r="C317" s="327"/>
      <c r="D317" s="165">
        <f>SUM(D316,D311,D303,)</f>
        <v>1785</v>
      </c>
      <c r="E317" s="219">
        <f>SUM(E316,E311,E303,)</f>
        <v>87.52</v>
      </c>
      <c r="F317" s="219">
        <f t="shared" ref="F317:H317" si="9">SUM(F316,F311,F303,)</f>
        <v>84.360000000000014</v>
      </c>
      <c r="G317" s="219">
        <f t="shared" si="9"/>
        <v>278.45999999999998</v>
      </c>
      <c r="H317" s="220">
        <f t="shared" si="9"/>
        <v>2115</v>
      </c>
    </row>
    <row r="318" spans="1:8" x14ac:dyDescent="0.3">
      <c r="A318" s="1"/>
      <c r="B318" s="178"/>
      <c r="C318" s="178"/>
      <c r="D318" s="178"/>
      <c r="E318" s="178"/>
      <c r="F318" s="178"/>
      <c r="G318" s="178"/>
      <c r="H318" s="178"/>
    </row>
    <row r="319" spans="1:8" x14ac:dyDescent="0.3">
      <c r="A319" s="1"/>
      <c r="B319" s="178"/>
      <c r="C319" s="178"/>
      <c r="D319" s="178"/>
      <c r="E319" s="178"/>
      <c r="F319" s="178"/>
      <c r="G319" s="178"/>
      <c r="H319" s="178"/>
    </row>
    <row r="320" spans="1:8" x14ac:dyDescent="0.3">
      <c r="A320" s="1"/>
      <c r="B320" s="178"/>
      <c r="C320" s="178"/>
      <c r="D320" s="178"/>
      <c r="E320" s="178"/>
      <c r="F320" s="178"/>
      <c r="G320" s="178"/>
      <c r="H320" s="178"/>
    </row>
    <row r="321" spans="1:8" x14ac:dyDescent="0.3">
      <c r="A321" s="1"/>
      <c r="B321" s="178"/>
      <c r="C321" s="178"/>
      <c r="D321" s="178"/>
      <c r="E321" s="178"/>
      <c r="F321" s="178"/>
      <c r="G321" s="178"/>
      <c r="H321" s="178"/>
    </row>
    <row r="322" spans="1:8" x14ac:dyDescent="0.3">
      <c r="A322" s="1"/>
      <c r="B322" s="178"/>
      <c r="C322" s="178"/>
      <c r="D322" s="178"/>
      <c r="E322" s="178"/>
      <c r="F322" s="178"/>
      <c r="G322" s="178"/>
      <c r="H322" s="178"/>
    </row>
    <row r="323" spans="1:8" x14ac:dyDescent="0.3">
      <c r="A323" s="1"/>
      <c r="B323" s="178"/>
      <c r="C323" s="178"/>
      <c r="D323" s="178"/>
      <c r="E323" s="178"/>
      <c r="F323" s="178"/>
      <c r="G323" s="178"/>
      <c r="H323" s="178"/>
    </row>
    <row r="324" spans="1:8" x14ac:dyDescent="0.3">
      <c r="A324" s="1"/>
      <c r="B324" s="178"/>
      <c r="C324" s="178"/>
      <c r="D324" s="178"/>
      <c r="E324" s="178"/>
      <c r="F324" s="178"/>
      <c r="G324" s="178"/>
      <c r="H324" s="178"/>
    </row>
    <row r="325" spans="1:8" x14ac:dyDescent="0.3">
      <c r="A325" s="1"/>
      <c r="B325" s="178"/>
      <c r="C325" s="178"/>
      <c r="D325" s="178"/>
      <c r="E325" s="178"/>
      <c r="F325" s="178"/>
      <c r="G325" s="178"/>
      <c r="H325" s="178"/>
    </row>
    <row r="326" spans="1:8" x14ac:dyDescent="0.3">
      <c r="A326" s="1"/>
      <c r="B326" s="342" t="s">
        <v>166</v>
      </c>
      <c r="C326" s="342"/>
      <c r="D326" s="342"/>
      <c r="E326" s="342"/>
      <c r="F326" s="342"/>
      <c r="G326" s="342"/>
      <c r="H326" s="342"/>
    </row>
    <row r="327" spans="1:8" x14ac:dyDescent="0.3">
      <c r="A327" s="1"/>
      <c r="B327" s="342" t="s">
        <v>193</v>
      </c>
      <c r="C327" s="342"/>
      <c r="D327" s="342"/>
      <c r="E327" s="342"/>
      <c r="F327" s="342"/>
      <c r="G327" s="342"/>
      <c r="H327" s="342"/>
    </row>
    <row r="328" spans="1:8" x14ac:dyDescent="0.3">
      <c r="A328" s="1"/>
      <c r="B328" s="235"/>
      <c r="C328" s="235"/>
      <c r="D328" s="235"/>
      <c r="E328" s="235"/>
      <c r="F328" s="235"/>
      <c r="G328" s="235"/>
      <c r="H328" s="235"/>
    </row>
    <row r="329" spans="1:8" x14ac:dyDescent="0.3">
      <c r="A329" s="1"/>
      <c r="B329" s="343" t="s">
        <v>167</v>
      </c>
      <c r="C329" s="344"/>
      <c r="D329" s="236" t="s">
        <v>170</v>
      </c>
      <c r="E329" s="236" t="s">
        <v>206</v>
      </c>
      <c r="F329" s="236" t="s">
        <v>207</v>
      </c>
      <c r="G329" s="236" t="s">
        <v>208</v>
      </c>
      <c r="H329" s="236" t="s">
        <v>176</v>
      </c>
    </row>
    <row r="330" spans="1:8" x14ac:dyDescent="0.3">
      <c r="A330" s="1"/>
      <c r="B330" s="345"/>
      <c r="C330" s="346"/>
      <c r="D330" s="236" t="s">
        <v>171</v>
      </c>
      <c r="E330" s="236">
        <v>20.95</v>
      </c>
      <c r="F330" s="236">
        <v>21.26</v>
      </c>
      <c r="G330" s="236">
        <v>81.41</v>
      </c>
      <c r="H330" s="236">
        <v>600.74</v>
      </c>
    </row>
    <row r="331" spans="1:8" x14ac:dyDescent="0.3">
      <c r="A331" s="1"/>
      <c r="B331" s="343" t="s">
        <v>168</v>
      </c>
      <c r="C331" s="344"/>
      <c r="D331" s="236" t="s">
        <v>170</v>
      </c>
      <c r="E331" s="236" t="s">
        <v>209</v>
      </c>
      <c r="F331" s="236" t="s">
        <v>210</v>
      </c>
      <c r="G331" s="236" t="s">
        <v>211</v>
      </c>
      <c r="H331" s="236" t="s">
        <v>212</v>
      </c>
    </row>
    <row r="332" spans="1:8" x14ac:dyDescent="0.3">
      <c r="A332" s="1"/>
      <c r="B332" s="345"/>
      <c r="C332" s="346"/>
      <c r="D332" s="236" t="s">
        <v>171</v>
      </c>
      <c r="E332" s="236">
        <v>27</v>
      </c>
      <c r="F332" s="236">
        <v>28.9</v>
      </c>
      <c r="G332" s="236">
        <v>121.66</v>
      </c>
      <c r="H332" s="236">
        <v>854.37</v>
      </c>
    </row>
    <row r="333" spans="1:8" x14ac:dyDescent="0.3">
      <c r="A333" s="1"/>
      <c r="B333" s="343" t="s">
        <v>169</v>
      </c>
      <c r="C333" s="344"/>
      <c r="D333" s="236" t="s">
        <v>170</v>
      </c>
      <c r="E333" s="236" t="s">
        <v>213</v>
      </c>
      <c r="F333" s="236" t="s">
        <v>214</v>
      </c>
      <c r="G333" s="236" t="s">
        <v>215</v>
      </c>
      <c r="H333" s="236" t="s">
        <v>216</v>
      </c>
    </row>
    <row r="334" spans="1:8" x14ac:dyDescent="0.3">
      <c r="A334" s="1"/>
      <c r="B334" s="345"/>
      <c r="C334" s="346"/>
      <c r="D334" s="236" t="s">
        <v>171</v>
      </c>
      <c r="E334" s="236">
        <v>11.35</v>
      </c>
      <c r="F334" s="236">
        <v>12.59</v>
      </c>
      <c r="G334" s="236">
        <v>56.89</v>
      </c>
      <c r="H334" s="236">
        <v>386.3</v>
      </c>
    </row>
    <row r="335" spans="1:8" x14ac:dyDescent="0.3">
      <c r="A335" s="1"/>
      <c r="B335" s="343" t="s">
        <v>172</v>
      </c>
      <c r="C335" s="344"/>
      <c r="D335" s="236" t="s">
        <v>170</v>
      </c>
      <c r="E335" s="236" t="s">
        <v>217</v>
      </c>
      <c r="F335" s="236" t="s">
        <v>218</v>
      </c>
      <c r="G335" s="236" t="s">
        <v>219</v>
      </c>
      <c r="H335" s="236" t="s">
        <v>220</v>
      </c>
    </row>
    <row r="336" spans="1:8" x14ac:dyDescent="0.3">
      <c r="A336" s="1"/>
      <c r="B336" s="345"/>
      <c r="C336" s="346"/>
      <c r="D336" s="236" t="s">
        <v>171</v>
      </c>
      <c r="E336" s="236">
        <v>59.21</v>
      </c>
      <c r="F336" s="236">
        <v>62.75</v>
      </c>
      <c r="G336" s="236">
        <v>259.95999999999998</v>
      </c>
      <c r="H336" s="236">
        <v>1841.42</v>
      </c>
    </row>
    <row r="337" spans="1:8" x14ac:dyDescent="0.3">
      <c r="A337" s="1"/>
      <c r="B337" s="178"/>
      <c r="C337" s="178"/>
      <c r="D337" s="178"/>
      <c r="E337" s="178"/>
      <c r="F337" s="178"/>
      <c r="G337" s="178"/>
      <c r="H337" s="178"/>
    </row>
    <row r="338" spans="1:8" x14ac:dyDescent="0.3">
      <c r="A338" s="1"/>
      <c r="B338" s="342" t="s">
        <v>166</v>
      </c>
      <c r="C338" s="342"/>
      <c r="D338" s="342"/>
      <c r="E338" s="342"/>
      <c r="F338" s="342"/>
      <c r="G338" s="342"/>
      <c r="H338" s="342"/>
    </row>
    <row r="339" spans="1:8" x14ac:dyDescent="0.3">
      <c r="A339" s="1"/>
      <c r="B339" s="342" t="s">
        <v>193</v>
      </c>
      <c r="C339" s="342"/>
      <c r="D339" s="342"/>
      <c r="E339" s="342"/>
      <c r="F339" s="342"/>
      <c r="G339" s="342"/>
      <c r="H339" s="342"/>
    </row>
    <row r="340" spans="1:8" ht="24" customHeight="1" x14ac:dyDescent="0.3">
      <c r="A340" s="1"/>
      <c r="B340" s="178"/>
      <c r="C340" s="236" t="s">
        <v>187</v>
      </c>
      <c r="D340" s="352" t="s">
        <v>188</v>
      </c>
      <c r="E340" s="353"/>
      <c r="F340" s="354" t="s">
        <v>189</v>
      </c>
      <c r="G340" s="355"/>
      <c r="H340" s="178"/>
    </row>
    <row r="341" spans="1:8" x14ac:dyDescent="0.3">
      <c r="A341" s="1"/>
      <c r="B341" s="178"/>
      <c r="C341" s="356" t="s">
        <v>192</v>
      </c>
      <c r="D341" s="352" t="s">
        <v>95</v>
      </c>
      <c r="E341" s="353"/>
      <c r="F341" s="352">
        <v>22.1</v>
      </c>
      <c r="G341" s="353"/>
      <c r="H341" s="178"/>
    </row>
    <row r="342" spans="1:8" x14ac:dyDescent="0.3">
      <c r="A342" s="1"/>
      <c r="B342" s="178"/>
      <c r="C342" s="357"/>
      <c r="D342" s="352" t="s">
        <v>18</v>
      </c>
      <c r="E342" s="353"/>
      <c r="F342" s="352">
        <v>31.4</v>
      </c>
      <c r="G342" s="353"/>
      <c r="H342" s="178"/>
    </row>
    <row r="343" spans="1:8" x14ac:dyDescent="0.3">
      <c r="A343" s="1"/>
      <c r="B343" s="178"/>
      <c r="C343" s="358"/>
      <c r="D343" s="352" t="s">
        <v>190</v>
      </c>
      <c r="E343" s="353"/>
      <c r="F343" s="352">
        <v>14.2</v>
      </c>
      <c r="G343" s="353"/>
      <c r="H343" s="178"/>
    </row>
    <row r="344" spans="1:8" x14ac:dyDescent="0.3">
      <c r="A344" s="1"/>
      <c r="B344" s="178"/>
      <c r="C344" s="347" t="s">
        <v>191</v>
      </c>
      <c r="D344" s="348"/>
      <c r="E344" s="349"/>
      <c r="F344" s="350">
        <v>67.7</v>
      </c>
      <c r="G344" s="351"/>
      <c r="H344" s="178"/>
    </row>
    <row r="345" spans="1:8" x14ac:dyDescent="0.3">
      <c r="A345" s="1"/>
      <c r="B345" s="63"/>
      <c r="C345" s="63"/>
      <c r="D345" s="63"/>
      <c r="E345" s="63"/>
      <c r="F345" s="63"/>
      <c r="G345" s="63"/>
      <c r="H345" s="63"/>
    </row>
    <row r="346" spans="1:8" x14ac:dyDescent="0.3">
      <c r="A346" s="1"/>
    </row>
    <row r="347" spans="1:8" x14ac:dyDescent="0.3">
      <c r="A347" s="1"/>
    </row>
    <row r="348" spans="1:8" x14ac:dyDescent="0.3">
      <c r="A348" s="1"/>
    </row>
    <row r="349" spans="1:8" x14ac:dyDescent="0.3">
      <c r="A349" s="1"/>
    </row>
    <row r="350" spans="1:8" x14ac:dyDescent="0.3">
      <c r="A350" s="1"/>
    </row>
  </sheetData>
  <mergeCells count="128">
    <mergeCell ref="C344:E344"/>
    <mergeCell ref="F344:G344"/>
    <mergeCell ref="B338:H338"/>
    <mergeCell ref="B339:H339"/>
    <mergeCell ref="D340:E340"/>
    <mergeCell ref="F340:G340"/>
    <mergeCell ref="C341:C343"/>
    <mergeCell ref="D341:E341"/>
    <mergeCell ref="F341:G341"/>
    <mergeCell ref="D342:E342"/>
    <mergeCell ref="F342:G342"/>
    <mergeCell ref="D343:E343"/>
    <mergeCell ref="F343:G343"/>
    <mergeCell ref="B327:H327"/>
    <mergeCell ref="B329:C330"/>
    <mergeCell ref="B331:C332"/>
    <mergeCell ref="B333:C334"/>
    <mergeCell ref="B335:C336"/>
    <mergeCell ref="B298:H298"/>
    <mergeCell ref="B312:H312"/>
    <mergeCell ref="B316:C316"/>
    <mergeCell ref="B317:C317"/>
    <mergeCell ref="B326:H326"/>
    <mergeCell ref="B295:H295"/>
    <mergeCell ref="B296:B297"/>
    <mergeCell ref="C296:C297"/>
    <mergeCell ref="D296:D297"/>
    <mergeCell ref="E296:G296"/>
    <mergeCell ref="H296:H297"/>
    <mergeCell ref="B268:H268"/>
    <mergeCell ref="B274:H274"/>
    <mergeCell ref="B282:H282"/>
    <mergeCell ref="B286:C286"/>
    <mergeCell ref="B287:C287"/>
    <mergeCell ref="B251:H251"/>
    <mergeCell ref="B255:C255"/>
    <mergeCell ref="B256:C256"/>
    <mergeCell ref="B265:H265"/>
    <mergeCell ref="B266:B267"/>
    <mergeCell ref="C266:C267"/>
    <mergeCell ref="D266:D267"/>
    <mergeCell ref="E266:G266"/>
    <mergeCell ref="H266:H267"/>
    <mergeCell ref="B127:C127"/>
    <mergeCell ref="B134:H134"/>
    <mergeCell ref="H135:H136"/>
    <mergeCell ref="B191:C191"/>
    <mergeCell ref="B201:H201"/>
    <mergeCell ref="B202:B203"/>
    <mergeCell ref="C202:C203"/>
    <mergeCell ref="D202:D203"/>
    <mergeCell ref="E202:G202"/>
    <mergeCell ref="H202:H203"/>
    <mergeCell ref="B168:H168"/>
    <mergeCell ref="H169:H170"/>
    <mergeCell ref="B171:H171"/>
    <mergeCell ref="B186:H186"/>
    <mergeCell ref="B190:C190"/>
    <mergeCell ref="B122:H122"/>
    <mergeCell ref="B126:C126"/>
    <mergeCell ref="B12:H12"/>
    <mergeCell ref="B20:H20"/>
    <mergeCell ref="B28:H28"/>
    <mergeCell ref="B32:C32"/>
    <mergeCell ref="B33:C33"/>
    <mergeCell ref="C6:G6"/>
    <mergeCell ref="C7:G7"/>
    <mergeCell ref="C8:G8"/>
    <mergeCell ref="B9:H9"/>
    <mergeCell ref="B10:B11"/>
    <mergeCell ref="C10:C11"/>
    <mergeCell ref="D10:D11"/>
    <mergeCell ref="E10:G10"/>
    <mergeCell ref="H10:H11"/>
    <mergeCell ref="B44:H44"/>
    <mergeCell ref="B52:H52"/>
    <mergeCell ref="B59:H59"/>
    <mergeCell ref="B63:C63"/>
    <mergeCell ref="B64:C64"/>
    <mergeCell ref="B41:H41"/>
    <mergeCell ref="B42:B43"/>
    <mergeCell ref="C42:C43"/>
    <mergeCell ref="B235:H235"/>
    <mergeCell ref="B169:B170"/>
    <mergeCell ref="C169:C170"/>
    <mergeCell ref="D169:D170"/>
    <mergeCell ref="E169:G169"/>
    <mergeCell ref="B135:B136"/>
    <mergeCell ref="C135:C136"/>
    <mergeCell ref="D135:D136"/>
    <mergeCell ref="E135:G135"/>
    <mergeCell ref="B137:H137"/>
    <mergeCell ref="B145:H145"/>
    <mergeCell ref="B153:H153"/>
    <mergeCell ref="B157:C157"/>
    <mergeCell ref="B158:C158"/>
    <mergeCell ref="B219:H219"/>
    <mergeCell ref="B223:C223"/>
    <mergeCell ref="B224:C224"/>
    <mergeCell ref="B232:H232"/>
    <mergeCell ref="B233:B234"/>
    <mergeCell ref="C233:C234"/>
    <mergeCell ref="D233:D234"/>
    <mergeCell ref="E233:G233"/>
    <mergeCell ref="H233:H234"/>
    <mergeCell ref="B5:C5"/>
    <mergeCell ref="B105:H105"/>
    <mergeCell ref="B106:B107"/>
    <mergeCell ref="C106:C107"/>
    <mergeCell ref="D106:D107"/>
    <mergeCell ref="E106:G106"/>
    <mergeCell ref="H106:H107"/>
    <mergeCell ref="B108:H108"/>
    <mergeCell ref="B114:H114"/>
    <mergeCell ref="D42:D43"/>
    <mergeCell ref="E42:G42"/>
    <mergeCell ref="H42:H43"/>
    <mergeCell ref="B75:C75"/>
    <mergeCell ref="B81:C81"/>
    <mergeCell ref="B89:H89"/>
    <mergeCell ref="B93:C93"/>
    <mergeCell ref="B94:C94"/>
    <mergeCell ref="B72:H72"/>
    <mergeCell ref="B73:B74"/>
    <mergeCell ref="C73:C74"/>
    <mergeCell ref="D73:D74"/>
    <mergeCell ref="E73:G73"/>
    <mergeCell ref="H73:H7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</vt:lpstr>
      <vt:lpstr>11-18</vt:lpstr>
      <vt:lpstr>'11-18'!Область_печати</vt:lpstr>
      <vt:lpstr>'7-11'!Область_печати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2024-01-13T04:24:48Z</dcterms:modified>
</cp:coreProperties>
</file>